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62B8BF2B-BEF4-414A-A4F5-94408BBCAC81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rincian" sheetId="3" r:id="rId1"/>
  </sheets>
  <definedNames>
    <definedName name="_xlnm.Print_Area" localSheetId="0">rincian!$B$1:$K$18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3" l="1"/>
  <c r="L12" i="3" l="1"/>
  <c r="L11" i="3"/>
  <c r="L9" i="3"/>
  <c r="F13" i="3" l="1"/>
  <c r="K9" i="3"/>
  <c r="K10" i="3"/>
  <c r="K11" i="3"/>
  <c r="K12" i="3"/>
  <c r="K8" i="3"/>
  <c r="K13" i="3" l="1"/>
  <c r="J12" i="3" l="1"/>
  <c r="L13" i="3" l="1"/>
  <c r="J13" i="3"/>
  <c r="H13" i="3"/>
  <c r="G13" i="3"/>
  <c r="C15" i="3" l="1"/>
  <c r="K14" i="3"/>
  <c r="E13" i="3"/>
</calcChain>
</file>

<file path=xl/sharedStrings.xml><?xml version="1.0" encoding="utf-8"?>
<sst xmlns="http://schemas.openxmlformats.org/spreadsheetml/2006/main" count="19" uniqueCount="19">
  <si>
    <t>meter</t>
  </si>
  <si>
    <t>No</t>
  </si>
  <si>
    <t>Paket</t>
  </si>
  <si>
    <t>TOTAL</t>
  </si>
  <si>
    <t>TW I</t>
  </si>
  <si>
    <t>TW II</t>
  </si>
  <si>
    <t>TW III</t>
  </si>
  <si>
    <t>AKUMULASI</t>
  </si>
  <si>
    <t>PERSEN</t>
  </si>
  <si>
    <t>Jumlah (unit)</t>
  </si>
  <si>
    <t>Target
Output</t>
  </si>
  <si>
    <t>TW IV OUTCOME</t>
  </si>
  <si>
    <t>Lanjutan Pengendalian Banjir Loa Janan dan Rapak Dalam Kota Samarinda</t>
  </si>
  <si>
    <t>Lanjutan Pengendalian Banjir Sistem Sub DAS Sungai Tanah Grogot Kabupaten Paser</t>
  </si>
  <si>
    <t>Lanjutan Pembangunan Drainase Sekunder Depsos Bawah Kota Balikpapan</t>
  </si>
  <si>
    <t>Lanjutan Pengendalian Banjir Sistem Karang Asam Besar Kota Samarinda</t>
  </si>
  <si>
    <t>Lanjutan Pembangunan Drainase Jl. Pramuka-Perjuangan Kota Samarinda</t>
  </si>
  <si>
    <t>CAPAIAN PENANGANAN DRAINASE TAHUN 2025</t>
  </si>
  <si>
    <t>TW IV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</si>
</sst>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0.0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6" fillId="0" borderId="7" xfId="1" applyNumberFormat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0" borderId="0" xfId="0" applyFont="1"/>
    <xf numFmtId="164" fontId="6" fillId="0" borderId="0" xfId="3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6" fillId="0" borderId="0" xfId="1" applyFont="1" applyAlignment="1">
      <alignment horizontal="center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4" fontId="0" fillId="0" borderId="0" xfId="3" applyNumberFormat="1" applyFont="1" applyFill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10" fontId="6" fillId="0" borderId="0" xfId="4" applyNumberFormat="1" applyFont="1" applyFill="1" applyBorder="1" applyAlignment="1">
      <alignment horizontal="center" vertical="center"/>
    </xf>
    <xf numFmtId="1" fontId="0" fillId="0" borderId="0" xfId="0" applyNumberFormat="1"/>
    <xf numFmtId="164" fontId="2" fillId="0" borderId="0" xfId="0" applyNumberFormat="1" applyFont="1"/>
    <xf numFmtId="0" fontId="0" fillId="0" borderId="0" xfId="0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2" fontId="7" fillId="0" borderId="7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164" fontId="6" fillId="0" borderId="4" xfId="3" applyNumberFormat="1" applyFont="1" applyFill="1" applyBorder="1" applyAlignment="1">
      <alignment vertical="center"/>
    </xf>
    <xf numFmtId="1" fontId="6" fillId="0" borderId="6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164" fontId="6" fillId="0" borderId="6" xfId="3" applyNumberFormat="1" applyFont="1" applyFill="1" applyBorder="1" applyAlignment="1">
      <alignment vertical="center"/>
    </xf>
    <xf numFmtId="1" fontId="7" fillId="0" borderId="7" xfId="1" applyNumberFormat="1" applyFont="1" applyBorder="1" applyAlignment="1">
      <alignment horizontal="center" vertical="center"/>
    </xf>
    <xf numFmtId="10" fontId="6" fillId="0" borderId="7" xfId="4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wrapText="1"/>
    </xf>
    <xf numFmtId="166" fontId="6" fillId="0" borderId="4" xfId="1" applyNumberFormat="1" applyFont="1" applyBorder="1" applyAlignment="1">
      <alignment horizontal="center" vertical="center"/>
    </xf>
    <xf numFmtId="43" fontId="0" fillId="0" borderId="0" xfId="3" applyFont="1" applyAlignment="1">
      <alignment vertical="center"/>
    </xf>
    <xf numFmtId="10" fontId="6" fillId="0" borderId="0" xfId="4" applyNumberFormat="1" applyFont="1" applyAlignment="1">
      <alignment horizontal="center" vertical="center"/>
    </xf>
    <xf numFmtId="10" fontId="0" fillId="0" borderId="0" xfId="4" applyNumberFormat="1" applyFont="1"/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7" fillId="0" borderId="8" xfId="3" applyNumberFormat="1" applyFont="1" applyBorder="1" applyAlignment="1">
      <alignment horizontal="center" vertical="center"/>
    </xf>
    <xf numFmtId="10" fontId="7" fillId="0" borderId="8" xfId="4" applyNumberFormat="1" applyFont="1" applyBorder="1" applyAlignment="1">
      <alignment horizontal="center" vertical="center"/>
    </xf>
  </cellXfs>
  <cellStyles count="7">
    <cellStyle name="Comma" xfId="3" builtinId="3"/>
    <cellStyle name="Comma 2" xfId="5" xr:uid="{01A11AEB-1758-4D4A-8261-EFF40DE31312}"/>
    <cellStyle name="Normal" xfId="0" builtinId="0"/>
    <cellStyle name="Normal 3" xfId="1" xr:uid="{00000000-0005-0000-0000-000002000000}"/>
    <cellStyle name="Normal 4" xfId="2" xr:uid="{00000000-0005-0000-0000-000003000000}"/>
    <cellStyle name="Percent" xfId="4" builtinId="5"/>
    <cellStyle name="Percent 2" xfId="6" xr:uid="{3B7186CA-9D5E-4B02-8C4D-FFAF47533BE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1"/>
  <sheetViews>
    <sheetView tabSelected="1" zoomScale="74" zoomScaleNormal="70" zoomScaleSheetLayoutView="115" workbookViewId="0">
      <selection activeCell="M11" sqref="M11"/>
    </sheetView>
  </sheetViews>
  <sheetFormatPr defaultRowHeight="14.4" x14ac:dyDescent="0.3"/>
  <cols>
    <col min="1" max="1" width="14.88671875" style="5" customWidth="1"/>
    <col min="2" max="2" width="14.21875" customWidth="1"/>
    <col min="3" max="3" width="81.88671875" customWidth="1"/>
    <col min="4" max="4" width="2.44140625" hidden="1" customWidth="1"/>
    <col min="5" max="5" width="12.6640625" customWidth="1"/>
    <col min="6" max="6" width="12.6640625" style="15" customWidth="1"/>
    <col min="7" max="7" width="17" hidden="1" customWidth="1"/>
    <col min="8" max="8" width="19.88671875" hidden="1" customWidth="1"/>
    <col min="9" max="9" width="0" hidden="1" customWidth="1"/>
    <col min="10" max="10" width="9.6640625" hidden="1" customWidth="1"/>
    <col min="11" max="11" width="12.88671875" style="1" customWidth="1"/>
    <col min="12" max="12" width="12.33203125" style="15" customWidth="1"/>
    <col min="13" max="13" width="16.109375" customWidth="1"/>
    <col min="14" max="14" width="28.44140625" bestFit="1" customWidth="1"/>
    <col min="15" max="15" width="10.88671875" style="27" bestFit="1" customWidth="1"/>
    <col min="16" max="17" width="8.88671875" style="14"/>
    <col min="20" max="20" width="22.88671875" style="44" customWidth="1"/>
    <col min="22" max="22" width="20.77734375" customWidth="1"/>
  </cols>
  <sheetData>
    <row r="1" spans="2:22" x14ac:dyDescent="0.3">
      <c r="F1"/>
      <c r="K1"/>
      <c r="L1"/>
    </row>
    <row r="2" spans="2:22" x14ac:dyDescent="0.3">
      <c r="F2"/>
      <c r="K2"/>
      <c r="L2"/>
    </row>
    <row r="3" spans="2:22" ht="21" x14ac:dyDescent="0.4">
      <c r="B3" s="51" t="s">
        <v>17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2:22" ht="15" thickBot="1" x14ac:dyDescent="0.35">
      <c r="F4"/>
      <c r="K4"/>
      <c r="L4"/>
    </row>
    <row r="5" spans="2:22" ht="15.6" x14ac:dyDescent="0.3">
      <c r="B5" s="47" t="s">
        <v>1</v>
      </c>
      <c r="C5" s="49" t="s">
        <v>2</v>
      </c>
      <c r="D5" s="10"/>
      <c r="E5" s="49" t="s">
        <v>10</v>
      </c>
      <c r="F5" s="49" t="s">
        <v>9</v>
      </c>
      <c r="G5" s="49" t="s">
        <v>4</v>
      </c>
      <c r="H5" s="49" t="s">
        <v>5</v>
      </c>
      <c r="I5" s="10"/>
      <c r="J5" s="49" t="s">
        <v>6</v>
      </c>
      <c r="K5" s="49" t="s">
        <v>11</v>
      </c>
      <c r="L5" s="49" t="s">
        <v>18</v>
      </c>
      <c r="M5" s="20"/>
    </row>
    <row r="6" spans="2:22" ht="16.2" thickBot="1" x14ac:dyDescent="0.35">
      <c r="B6" s="48"/>
      <c r="C6" s="50"/>
      <c r="D6" s="11"/>
      <c r="E6" s="48"/>
      <c r="F6" s="50"/>
      <c r="G6" s="48"/>
      <c r="H6" s="48"/>
      <c r="I6" s="40"/>
      <c r="J6" s="48"/>
      <c r="K6" s="48"/>
      <c r="L6" s="48"/>
      <c r="M6" s="21"/>
    </row>
    <row r="7" spans="2:22" ht="16.2" thickBot="1" x14ac:dyDescent="0.35">
      <c r="B7" s="7"/>
      <c r="C7" s="8"/>
      <c r="D7" s="8"/>
      <c r="E7" s="9" t="s">
        <v>0</v>
      </c>
      <c r="F7" s="42"/>
      <c r="G7" s="9"/>
      <c r="H7" s="9"/>
      <c r="I7" s="9"/>
      <c r="J7" s="9"/>
      <c r="K7" s="9"/>
      <c r="L7" s="9"/>
      <c r="M7" s="21"/>
    </row>
    <row r="8" spans="2:22" ht="30" customHeight="1" x14ac:dyDescent="0.3">
      <c r="B8" s="30">
        <v>1</v>
      </c>
      <c r="C8" s="33" t="s">
        <v>12</v>
      </c>
      <c r="D8" s="34">
        <v>12004359796</v>
      </c>
      <c r="E8" s="35">
        <v>95</v>
      </c>
      <c r="F8" s="31">
        <v>1</v>
      </c>
      <c r="G8" s="31"/>
      <c r="H8" s="31"/>
      <c r="I8" s="31"/>
      <c r="J8" s="31">
        <v>175</v>
      </c>
      <c r="K8" s="31">
        <f>(L8*100)/10000</f>
        <v>2.29</v>
      </c>
      <c r="L8" s="31">
        <v>229</v>
      </c>
      <c r="M8" s="16"/>
      <c r="V8" s="44"/>
    </row>
    <row r="9" spans="2:22" ht="30" customHeight="1" x14ac:dyDescent="0.3">
      <c r="B9" s="28">
        <v>2</v>
      </c>
      <c r="C9" s="33" t="s">
        <v>13</v>
      </c>
      <c r="D9" s="34">
        <v>15026436388</v>
      </c>
      <c r="E9" s="35">
        <v>29</v>
      </c>
      <c r="F9" s="31">
        <v>1</v>
      </c>
      <c r="G9" s="29">
        <v>0</v>
      </c>
      <c r="H9" s="29">
        <v>0</v>
      </c>
      <c r="I9" s="29"/>
      <c r="J9" s="29">
        <v>250</v>
      </c>
      <c r="K9" s="31">
        <f t="shared" ref="K9:K12" si="0">(L9*100)/10000</f>
        <v>0.87</v>
      </c>
      <c r="L9" s="29">
        <f>10+77</f>
        <v>87</v>
      </c>
      <c r="M9" s="16"/>
      <c r="V9" s="44"/>
    </row>
    <row r="10" spans="2:22" ht="30" customHeight="1" x14ac:dyDescent="0.3">
      <c r="B10" s="28">
        <v>3</v>
      </c>
      <c r="C10" s="33" t="s">
        <v>14</v>
      </c>
      <c r="D10" s="34">
        <v>3022076592</v>
      </c>
      <c r="E10" s="35">
        <v>95</v>
      </c>
      <c r="F10" s="31">
        <v>1</v>
      </c>
      <c r="G10" s="29"/>
      <c r="H10" s="29"/>
      <c r="I10" s="29"/>
      <c r="J10" s="29">
        <v>55</v>
      </c>
      <c r="K10" s="43">
        <f t="shared" si="0"/>
        <v>2.82</v>
      </c>
      <c r="L10" s="29">
        <v>282</v>
      </c>
      <c r="M10" s="16"/>
    </row>
    <row r="11" spans="2:22" ht="30" customHeight="1" x14ac:dyDescent="0.3">
      <c r="B11" s="28">
        <v>4</v>
      </c>
      <c r="C11" s="36" t="s">
        <v>15</v>
      </c>
      <c r="D11" s="37">
        <v>3022076592</v>
      </c>
      <c r="E11" s="35">
        <v>29</v>
      </c>
      <c r="F11" s="31">
        <v>1</v>
      </c>
      <c r="G11" s="29"/>
      <c r="H11" s="29"/>
      <c r="I11" s="29"/>
      <c r="J11" s="29">
        <v>250</v>
      </c>
      <c r="K11" s="31">
        <f t="shared" si="0"/>
        <v>1.4</v>
      </c>
      <c r="L11" s="29">
        <f>41+99</f>
        <v>140</v>
      </c>
      <c r="M11" s="16"/>
      <c r="V11" s="44"/>
    </row>
    <row r="12" spans="2:22" ht="30" customHeight="1" thickBot="1" x14ac:dyDescent="0.35">
      <c r="B12" s="28">
        <v>5</v>
      </c>
      <c r="C12" s="36" t="s">
        <v>16</v>
      </c>
      <c r="D12" s="37">
        <v>4029435456</v>
      </c>
      <c r="E12" s="35">
        <v>60</v>
      </c>
      <c r="F12" s="31">
        <v>1</v>
      </c>
      <c r="G12" s="29"/>
      <c r="H12" s="31">
        <v>0.8</v>
      </c>
      <c r="I12" s="31"/>
      <c r="J12" s="31">
        <f>80+21+24</f>
        <v>125</v>
      </c>
      <c r="K12" s="31">
        <f t="shared" si="0"/>
        <v>1.78</v>
      </c>
      <c r="L12" s="29">
        <f>110+68</f>
        <v>178</v>
      </c>
      <c r="M12" s="16"/>
    </row>
    <row r="13" spans="2:22" ht="22.8" customHeight="1" thickBot="1" x14ac:dyDescent="0.35">
      <c r="B13" s="2" t="s">
        <v>3</v>
      </c>
      <c r="C13" s="52">
        <v>7227</v>
      </c>
      <c r="D13" s="3"/>
      <c r="E13" s="38">
        <f>SUM(E8:E12)</f>
        <v>308</v>
      </c>
      <c r="F13" s="4">
        <f>SUM(F8:F12)</f>
        <v>5</v>
      </c>
      <c r="G13" s="38">
        <f>SUM(G8:G12)</f>
        <v>0</v>
      </c>
      <c r="H13" s="38">
        <f>SUM(H8:H12)</f>
        <v>0.8</v>
      </c>
      <c r="I13" s="38"/>
      <c r="J13" s="38">
        <f>SUM(J8:J12)</f>
        <v>855</v>
      </c>
      <c r="K13" s="32">
        <f>SUM(K8:K12)</f>
        <v>9.16</v>
      </c>
      <c r="L13" s="41">
        <f>SUM(L8:L12)</f>
        <v>916</v>
      </c>
      <c r="M13" s="23"/>
      <c r="U13" s="27"/>
    </row>
    <row r="14" spans="2:22" ht="22.8" customHeight="1" thickBot="1" x14ac:dyDescent="0.35">
      <c r="B14" s="2" t="s">
        <v>7</v>
      </c>
      <c r="C14" s="52">
        <v>64066</v>
      </c>
      <c r="D14" s="3"/>
      <c r="E14" s="39">
        <f>(C13/C14)</f>
        <v>0.11280554428245872</v>
      </c>
      <c r="F14" s="4"/>
      <c r="G14" s="39"/>
      <c r="H14" s="39"/>
      <c r="I14" s="39"/>
      <c r="J14" s="39"/>
      <c r="K14" s="39">
        <f>(C13+L13)/C14</f>
        <v>0.12710329972216153</v>
      </c>
      <c r="L14" s="39"/>
      <c r="M14" s="24"/>
      <c r="U14" s="27"/>
    </row>
    <row r="15" spans="2:22" ht="22.8" customHeight="1" thickBot="1" x14ac:dyDescent="0.35">
      <c r="B15" s="2" t="s">
        <v>8</v>
      </c>
      <c r="C15" s="53">
        <f>(C13+L13)/C14</f>
        <v>0.12710329972216153</v>
      </c>
      <c r="D15" s="3"/>
      <c r="E15" s="4"/>
      <c r="F15" s="4"/>
      <c r="G15" s="6"/>
      <c r="H15" s="6"/>
      <c r="I15" s="6"/>
      <c r="J15" s="6"/>
      <c r="K15" s="6"/>
      <c r="L15" s="6"/>
      <c r="M15" s="22"/>
    </row>
    <row r="16" spans="2:22" x14ac:dyDescent="0.3">
      <c r="F16"/>
      <c r="K16"/>
      <c r="L16"/>
    </row>
    <row r="17" spans="3:13" x14ac:dyDescent="0.3">
      <c r="D17" s="12"/>
      <c r="F17"/>
      <c r="K17"/>
      <c r="L17"/>
      <c r="M17" s="25"/>
    </row>
    <row r="18" spans="3:13" x14ac:dyDescent="0.3">
      <c r="C18" s="25"/>
      <c r="D18" s="12"/>
      <c r="F18"/>
      <c r="K18"/>
      <c r="L18"/>
    </row>
    <row r="19" spans="3:13" x14ac:dyDescent="0.3">
      <c r="F19"/>
      <c r="K19"/>
      <c r="L19"/>
    </row>
    <row r="20" spans="3:13" x14ac:dyDescent="0.3">
      <c r="F20"/>
      <c r="K20"/>
      <c r="L20"/>
    </row>
    <row r="21" spans="3:13" x14ac:dyDescent="0.3">
      <c r="F21"/>
      <c r="G21" s="17"/>
      <c r="K21"/>
      <c r="L21"/>
    </row>
    <row r="22" spans="3:13" ht="15.6" x14ac:dyDescent="0.3">
      <c r="C22" s="18"/>
      <c r="D22" s="13"/>
      <c r="E22" s="45"/>
      <c r="F22" s="16"/>
      <c r="G22" s="16"/>
      <c r="H22" s="16"/>
      <c r="I22" s="16"/>
      <c r="J22" s="16"/>
      <c r="K22"/>
      <c r="L22"/>
    </row>
    <row r="23" spans="3:13" ht="15.6" x14ac:dyDescent="0.3">
      <c r="C23" s="18"/>
      <c r="E23" s="46"/>
      <c r="F23"/>
      <c r="G23" s="12"/>
      <c r="H23" s="19"/>
      <c r="K23"/>
      <c r="L23"/>
    </row>
    <row r="24" spans="3:13" x14ac:dyDescent="0.3">
      <c r="F24"/>
      <c r="H24" s="26"/>
      <c r="K24"/>
      <c r="L24"/>
    </row>
    <row r="25" spans="3:13" x14ac:dyDescent="0.3">
      <c r="F25"/>
      <c r="K25"/>
      <c r="L25"/>
    </row>
    <row r="26" spans="3:13" x14ac:dyDescent="0.3">
      <c r="F26"/>
      <c r="K26"/>
      <c r="L26"/>
    </row>
    <row r="27" spans="3:13" x14ac:dyDescent="0.3">
      <c r="F27"/>
      <c r="K27"/>
      <c r="L27"/>
    </row>
    <row r="28" spans="3:13" x14ac:dyDescent="0.3">
      <c r="F28"/>
      <c r="K28"/>
      <c r="L28"/>
    </row>
    <row r="29" spans="3:13" x14ac:dyDescent="0.3">
      <c r="F29"/>
      <c r="K29"/>
      <c r="L29"/>
    </row>
    <row r="30" spans="3:13" x14ac:dyDescent="0.3">
      <c r="F30"/>
      <c r="K30"/>
      <c r="L30"/>
    </row>
    <row r="31" spans="3:13" x14ac:dyDescent="0.3">
      <c r="F31"/>
      <c r="K31"/>
      <c r="L31"/>
    </row>
    <row r="32" spans="3:13" x14ac:dyDescent="0.3">
      <c r="F32"/>
      <c r="K32"/>
      <c r="L32"/>
    </row>
    <row r="33" spans="6:12" x14ac:dyDescent="0.3">
      <c r="F33"/>
      <c r="K33"/>
      <c r="L33"/>
    </row>
    <row r="34" spans="6:12" x14ac:dyDescent="0.3">
      <c r="F34"/>
      <c r="K34"/>
      <c r="L34"/>
    </row>
    <row r="35" spans="6:12" x14ac:dyDescent="0.3">
      <c r="F35"/>
      <c r="K35"/>
      <c r="L35"/>
    </row>
    <row r="36" spans="6:12" x14ac:dyDescent="0.3">
      <c r="F36"/>
      <c r="K36"/>
      <c r="L36"/>
    </row>
    <row r="37" spans="6:12" x14ac:dyDescent="0.3">
      <c r="F37"/>
      <c r="K37"/>
      <c r="L37"/>
    </row>
    <row r="38" spans="6:12" x14ac:dyDescent="0.3">
      <c r="F38"/>
      <c r="K38"/>
      <c r="L38"/>
    </row>
    <row r="39" spans="6:12" x14ac:dyDescent="0.3">
      <c r="F39"/>
      <c r="K39"/>
      <c r="L39"/>
    </row>
    <row r="40" spans="6:12" x14ac:dyDescent="0.3">
      <c r="F40"/>
      <c r="K40"/>
      <c r="L40"/>
    </row>
    <row r="41" spans="6:12" x14ac:dyDescent="0.3">
      <c r="F41"/>
      <c r="K41"/>
      <c r="L41"/>
    </row>
    <row r="42" spans="6:12" x14ac:dyDescent="0.3">
      <c r="F42"/>
      <c r="K42"/>
      <c r="L42"/>
    </row>
    <row r="43" spans="6:12" x14ac:dyDescent="0.3">
      <c r="F43"/>
      <c r="K43"/>
      <c r="L43"/>
    </row>
    <row r="44" spans="6:12" x14ac:dyDescent="0.3">
      <c r="F44"/>
      <c r="K44"/>
      <c r="L44"/>
    </row>
    <row r="45" spans="6:12" x14ac:dyDescent="0.3">
      <c r="F45"/>
      <c r="K45"/>
      <c r="L45"/>
    </row>
    <row r="46" spans="6:12" x14ac:dyDescent="0.3">
      <c r="F46"/>
      <c r="K46"/>
      <c r="L46"/>
    </row>
    <row r="47" spans="6:12" x14ac:dyDescent="0.3">
      <c r="F47"/>
      <c r="K47"/>
      <c r="L47"/>
    </row>
    <row r="48" spans="6:12" x14ac:dyDescent="0.3">
      <c r="F48"/>
      <c r="K48"/>
      <c r="L48"/>
    </row>
    <row r="49" spans="6:12" x14ac:dyDescent="0.3">
      <c r="F49"/>
      <c r="K49"/>
      <c r="L49"/>
    </row>
    <row r="50" spans="6:12" x14ac:dyDescent="0.3">
      <c r="F50"/>
      <c r="K50"/>
      <c r="L50"/>
    </row>
    <row r="51" spans="6:12" x14ac:dyDescent="0.3">
      <c r="F51"/>
      <c r="K51"/>
      <c r="L51"/>
    </row>
    <row r="52" spans="6:12" x14ac:dyDescent="0.3">
      <c r="F52"/>
      <c r="K52"/>
      <c r="L52"/>
    </row>
    <row r="53" spans="6:12" x14ac:dyDescent="0.3">
      <c r="F53"/>
      <c r="K53"/>
      <c r="L53"/>
    </row>
    <row r="54" spans="6:12" x14ac:dyDescent="0.3">
      <c r="F54"/>
      <c r="K54"/>
      <c r="L54"/>
    </row>
    <row r="55" spans="6:12" x14ac:dyDescent="0.3">
      <c r="F55"/>
      <c r="K55"/>
      <c r="L55"/>
    </row>
    <row r="56" spans="6:12" x14ac:dyDescent="0.3">
      <c r="F56"/>
      <c r="K56"/>
      <c r="L56"/>
    </row>
    <row r="57" spans="6:12" x14ac:dyDescent="0.3">
      <c r="F57"/>
      <c r="K57"/>
      <c r="L57"/>
    </row>
    <row r="58" spans="6:12" x14ac:dyDescent="0.3">
      <c r="F58"/>
      <c r="K58"/>
      <c r="L58"/>
    </row>
    <row r="59" spans="6:12" x14ac:dyDescent="0.3">
      <c r="F59"/>
      <c r="K59"/>
      <c r="L59"/>
    </row>
    <row r="60" spans="6:12" x14ac:dyDescent="0.3">
      <c r="F60"/>
      <c r="K60"/>
      <c r="L60"/>
    </row>
    <row r="61" spans="6:12" x14ac:dyDescent="0.3">
      <c r="F61"/>
      <c r="K61"/>
      <c r="L61"/>
    </row>
    <row r="62" spans="6:12" x14ac:dyDescent="0.3">
      <c r="F62"/>
      <c r="K62"/>
      <c r="L62"/>
    </row>
    <row r="63" spans="6:12" x14ac:dyDescent="0.3">
      <c r="F63"/>
      <c r="K63"/>
      <c r="L63"/>
    </row>
    <row r="64" spans="6:12" x14ac:dyDescent="0.3">
      <c r="F64"/>
      <c r="K64"/>
      <c r="L64"/>
    </row>
    <row r="65" spans="6:12" x14ac:dyDescent="0.3">
      <c r="F65"/>
      <c r="K65"/>
      <c r="L65"/>
    </row>
    <row r="66" spans="6:12" x14ac:dyDescent="0.3">
      <c r="F66"/>
      <c r="K66"/>
      <c r="L66"/>
    </row>
    <row r="67" spans="6:12" x14ac:dyDescent="0.3">
      <c r="F67"/>
      <c r="K67"/>
      <c r="L67"/>
    </row>
    <row r="68" spans="6:12" x14ac:dyDescent="0.3">
      <c r="F68"/>
      <c r="K68"/>
      <c r="L68"/>
    </row>
    <row r="69" spans="6:12" x14ac:dyDescent="0.3">
      <c r="F69"/>
      <c r="K69"/>
      <c r="L69"/>
    </row>
    <row r="70" spans="6:12" x14ac:dyDescent="0.3">
      <c r="F70"/>
      <c r="K70"/>
      <c r="L70"/>
    </row>
    <row r="71" spans="6:12" x14ac:dyDescent="0.3">
      <c r="F71"/>
      <c r="K71"/>
      <c r="L71"/>
    </row>
    <row r="72" spans="6:12" x14ac:dyDescent="0.3">
      <c r="F72"/>
      <c r="K72"/>
      <c r="L72"/>
    </row>
    <row r="73" spans="6:12" x14ac:dyDescent="0.3">
      <c r="F73"/>
      <c r="K73"/>
      <c r="L73"/>
    </row>
    <row r="74" spans="6:12" x14ac:dyDescent="0.3">
      <c r="F74"/>
      <c r="K74"/>
      <c r="L74"/>
    </row>
    <row r="75" spans="6:12" x14ac:dyDescent="0.3">
      <c r="F75"/>
      <c r="K75"/>
      <c r="L75"/>
    </row>
    <row r="76" spans="6:12" x14ac:dyDescent="0.3">
      <c r="F76"/>
      <c r="K76"/>
      <c r="L76"/>
    </row>
    <row r="77" spans="6:12" x14ac:dyDescent="0.3">
      <c r="F77"/>
      <c r="K77"/>
      <c r="L77"/>
    </row>
    <row r="78" spans="6:12" x14ac:dyDescent="0.3">
      <c r="F78"/>
      <c r="K78"/>
      <c r="L78"/>
    </row>
    <row r="79" spans="6:12" x14ac:dyDescent="0.3">
      <c r="F79"/>
      <c r="K79"/>
      <c r="L79"/>
    </row>
    <row r="80" spans="6:12" x14ac:dyDescent="0.3">
      <c r="F80"/>
      <c r="K80"/>
      <c r="L80"/>
    </row>
    <row r="81" spans="6:12" x14ac:dyDescent="0.3">
      <c r="F81"/>
      <c r="K81"/>
      <c r="L81"/>
    </row>
    <row r="82" spans="6:12" x14ac:dyDescent="0.3">
      <c r="F82"/>
      <c r="K82"/>
      <c r="L82"/>
    </row>
    <row r="83" spans="6:12" x14ac:dyDescent="0.3">
      <c r="F83"/>
      <c r="K83"/>
      <c r="L83"/>
    </row>
    <row r="84" spans="6:12" x14ac:dyDescent="0.3">
      <c r="F84"/>
      <c r="K84"/>
      <c r="L84"/>
    </row>
    <row r="85" spans="6:12" x14ac:dyDescent="0.3">
      <c r="F85"/>
      <c r="K85"/>
      <c r="L85"/>
    </row>
    <row r="86" spans="6:12" x14ac:dyDescent="0.3">
      <c r="F86"/>
      <c r="K86"/>
      <c r="L86"/>
    </row>
    <row r="87" spans="6:12" x14ac:dyDescent="0.3">
      <c r="F87"/>
      <c r="K87"/>
      <c r="L87"/>
    </row>
    <row r="88" spans="6:12" x14ac:dyDescent="0.3">
      <c r="F88"/>
      <c r="K88"/>
      <c r="L88"/>
    </row>
    <row r="89" spans="6:12" x14ac:dyDescent="0.3">
      <c r="F89"/>
      <c r="K89"/>
      <c r="L89"/>
    </row>
    <row r="90" spans="6:12" x14ac:dyDescent="0.3">
      <c r="F90"/>
      <c r="K90"/>
      <c r="L90"/>
    </row>
    <row r="91" spans="6:12" x14ac:dyDescent="0.3">
      <c r="F91"/>
      <c r="K91"/>
      <c r="L91"/>
    </row>
    <row r="92" spans="6:12" x14ac:dyDescent="0.3">
      <c r="F92"/>
      <c r="K92"/>
      <c r="L92"/>
    </row>
    <row r="93" spans="6:12" x14ac:dyDescent="0.3">
      <c r="F93"/>
      <c r="K93"/>
      <c r="L93"/>
    </row>
    <row r="94" spans="6:12" x14ac:dyDescent="0.3">
      <c r="F94"/>
      <c r="K94"/>
      <c r="L94"/>
    </row>
    <row r="95" spans="6:12" x14ac:dyDescent="0.3">
      <c r="F95"/>
      <c r="K95"/>
      <c r="L95"/>
    </row>
    <row r="96" spans="6:12" x14ac:dyDescent="0.3">
      <c r="F96"/>
      <c r="K96"/>
      <c r="L96"/>
    </row>
    <row r="97" spans="6:12" x14ac:dyDescent="0.3">
      <c r="F97"/>
      <c r="K97"/>
      <c r="L97"/>
    </row>
    <row r="98" spans="6:12" x14ac:dyDescent="0.3">
      <c r="F98"/>
      <c r="K98"/>
      <c r="L98"/>
    </row>
    <row r="99" spans="6:12" x14ac:dyDescent="0.3">
      <c r="F99"/>
      <c r="K99"/>
      <c r="L99"/>
    </row>
    <row r="100" spans="6:12" x14ac:dyDescent="0.3">
      <c r="F100"/>
      <c r="K100"/>
      <c r="L100"/>
    </row>
    <row r="101" spans="6:12" x14ac:dyDescent="0.3">
      <c r="F101"/>
      <c r="K101"/>
      <c r="L101"/>
    </row>
  </sheetData>
  <mergeCells count="10">
    <mergeCell ref="K5:K6"/>
    <mergeCell ref="B3:L3"/>
    <mergeCell ref="B5:B6"/>
    <mergeCell ref="C5:C6"/>
    <mergeCell ref="E5:E6"/>
    <mergeCell ref="F5:F6"/>
    <mergeCell ref="G5:G6"/>
    <mergeCell ref="H5:H6"/>
    <mergeCell ref="J5:J6"/>
    <mergeCell ref="L5:L6"/>
  </mergeCells>
  <pageMargins left="0.7" right="0.7" top="0.75" bottom="0.75" header="0.3" footer="0.3"/>
  <pageSetup paperSize="9" scale="5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rincian</vt:lpstr>
      <vt:lpstr>rincian!Print_Area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Adzhary Dwi Putra Anwar</cp:lastModifiedBy>
  <cp:lastPrinted>2025-01-14T01:54:55Z</cp:lastPrinted>
  <dcterms:created xsi:type="dcterms:W3CDTF">2024-03-06T03:34:26Z</dcterms:created>
  <dcterms:modified xsi:type="dcterms:W3CDTF">2026-05-11T02:51:07Z</dcterms:modified>
</cp:coreProperties>
</file>