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DANG STATISTIK 2023\99_Bidang Statistik (Lainnya)\Dataset New Oktober 2023\Kemenag\"/>
    </mc:Choice>
  </mc:AlternateContent>
  <xr:revisionPtr revIDLastSave="0" documentId="8_{060B5EE2-49F2-4FB5-8A92-E0BAB356EFBE}" xr6:coauthVersionLast="47" xr6:coauthVersionMax="47" xr10:uidLastSave="{00000000-0000-0000-0000-000000000000}"/>
  <bookViews>
    <workbookView xWindow="-98" yWindow="-98" windowWidth="23236" windowHeight="13875" xr2:uid="{E64F295E-F18A-4F81-A407-C633A5E68B1C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1" l="1"/>
  <c r="R11" i="1"/>
  <c r="P11" i="1"/>
  <c r="O11" i="1"/>
  <c r="Q10" i="1"/>
  <c r="Q9" i="1"/>
  <c r="T8" i="1"/>
  <c r="Q8" i="1"/>
  <c r="T7" i="1"/>
  <c r="Q7" i="1"/>
  <c r="T6" i="1"/>
  <c r="Q6" i="1"/>
  <c r="T5" i="1"/>
  <c r="Q5" i="1"/>
  <c r="T4" i="1"/>
  <c r="Q4" i="1"/>
  <c r="T3" i="1"/>
  <c r="Q3" i="1"/>
  <c r="T2" i="1"/>
  <c r="Q2" i="1"/>
  <c r="M11" i="1"/>
  <c r="L11" i="1"/>
  <c r="J11" i="1"/>
  <c r="I11" i="1"/>
  <c r="K11" i="1" s="1"/>
  <c r="K8" i="1"/>
  <c r="N10" i="1"/>
  <c r="N9" i="1"/>
  <c r="N8" i="1"/>
  <c r="N7" i="1"/>
  <c r="N6" i="1"/>
  <c r="N5" i="1"/>
  <c r="N4" i="1"/>
  <c r="N3" i="1"/>
  <c r="N2" i="1"/>
  <c r="K10" i="1"/>
  <c r="K9" i="1"/>
  <c r="K7" i="1"/>
  <c r="K6" i="1"/>
  <c r="K5" i="1"/>
  <c r="K4" i="1"/>
  <c r="K3" i="1"/>
  <c r="K2" i="1"/>
  <c r="F11" i="1"/>
  <c r="G11" i="1"/>
  <c r="H3" i="1"/>
  <c r="H4" i="1"/>
  <c r="H5" i="1"/>
  <c r="H6" i="1"/>
  <c r="H7" i="1"/>
  <c r="H8" i="1"/>
  <c r="H9" i="1"/>
  <c r="H10" i="1"/>
  <c r="H2" i="1"/>
  <c r="D11" i="1"/>
  <c r="C11" i="1"/>
  <c r="E11" i="1" s="1"/>
  <c r="E3" i="1"/>
  <c r="E4" i="1"/>
  <c r="E5" i="1"/>
  <c r="E6" i="1"/>
  <c r="E7" i="1"/>
  <c r="E8" i="1"/>
  <c r="E9" i="1"/>
  <c r="E10" i="1"/>
  <c r="E2" i="1"/>
  <c r="Q11" i="1" l="1"/>
  <c r="T11" i="1"/>
  <c r="H11" i="1"/>
  <c r="N11" i="1"/>
</calcChain>
</file>

<file path=xl/sharedStrings.xml><?xml version="1.0" encoding="utf-8"?>
<sst xmlns="http://schemas.openxmlformats.org/spreadsheetml/2006/main" count="30" uniqueCount="30">
  <si>
    <t>No.</t>
  </si>
  <si>
    <t>Kabupaten/Kota</t>
  </si>
  <si>
    <t>Kab.Paser</t>
  </si>
  <si>
    <t>Kab.Kutai Kartanegara</t>
  </si>
  <si>
    <t>Kab.Berau</t>
  </si>
  <si>
    <t>Kab. Kutai Barat</t>
  </si>
  <si>
    <t>Kab.Kutai Timur</t>
  </si>
  <si>
    <t>Kab.Panajam Paser Utara</t>
  </si>
  <si>
    <t>Kota Balikpapan</t>
  </si>
  <si>
    <t>Kota Samarinda</t>
  </si>
  <si>
    <t>Kota Bontang</t>
  </si>
  <si>
    <t>Kalimantan Timur</t>
  </si>
  <si>
    <t>Siswa pada MI Negeri</t>
  </si>
  <si>
    <t>Guru pada MI Negeri</t>
  </si>
  <si>
    <t>Siswa pada MI Swasta</t>
  </si>
  <si>
    <t>Guru pada MI Swasta</t>
  </si>
  <si>
    <t>Siswa pada MTs Negeri</t>
  </si>
  <si>
    <t>Guru pada MTs Negeri</t>
  </si>
  <si>
    <t>Siswa pada MTs Swasta</t>
  </si>
  <si>
    <t>Guru pada MTs Swasta</t>
  </si>
  <si>
    <t>Siswa pada MA Negeri</t>
  </si>
  <si>
    <t>Guru pada MA Negeri</t>
  </si>
  <si>
    <t>Siswa pada MA Swasta</t>
  </si>
  <si>
    <t>Guru pada MA Swasta</t>
  </si>
  <si>
    <t>Rasio MA Swasta</t>
  </si>
  <si>
    <t>Rasio MA Negeri</t>
  </si>
  <si>
    <t>Rasio Mts Swasta</t>
  </si>
  <si>
    <t>Rasio Mts Negeri</t>
  </si>
  <si>
    <t>Rasio MI Swasta</t>
  </si>
  <si>
    <t>Rasio MI Negeri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</si>
</sst>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4CE1F-4B51-4772-802A-40EF17529046}">
  <dimension ref="A1:T11"/>
  <sheetViews>
    <sheetView tabSelected="1" zoomScale="104" zoomScaleNormal="62" workbookViewId="0">
      <selection activeCell="F9" sqref="F9"/>
    </sheetView>
  </sheetViews>
  <sheetFormatPr defaultRowHeight="14.25" x14ac:dyDescent="0.45"/>
  <cols>
    <col min="1" max="1" width="3.59765625" bestFit="1" customWidth="1"/>
    <col min="2" max="2" width="21.19921875" bestFit="1" customWidth="1"/>
    <col min="3" max="3" width="18.73046875" bestFit="1" customWidth="1"/>
    <col min="4" max="4" width="18.19921875" bestFit="1" customWidth="1"/>
    <col min="5" max="5" width="13.86328125" bestFit="1" customWidth="1"/>
    <col min="6" max="6" width="19.06640625" bestFit="1" customWidth="1"/>
    <col min="7" max="7" width="18.53125" bestFit="1" customWidth="1"/>
    <col min="8" max="8" width="14.19921875" bestFit="1" customWidth="1"/>
    <col min="9" max="9" width="19.9296875" bestFit="1" customWidth="1"/>
    <col min="10" max="10" width="19.3984375" bestFit="1" customWidth="1"/>
    <col min="11" max="11" width="14.796875" bestFit="1" customWidth="1"/>
    <col min="12" max="12" width="20.265625" bestFit="1" customWidth="1"/>
    <col min="13" max="13" width="19.73046875" bestFit="1" customWidth="1"/>
    <col min="14" max="14" width="15.1328125" bestFit="1" customWidth="1"/>
    <col min="15" max="15" width="19.3984375" bestFit="1" customWidth="1"/>
    <col min="16" max="16" width="18.9296875" bestFit="1" customWidth="1"/>
    <col min="17" max="17" width="14.53125" bestFit="1" customWidth="1"/>
    <col min="18" max="18" width="19.73046875" bestFit="1" customWidth="1"/>
    <col min="19" max="19" width="19.265625" bestFit="1" customWidth="1"/>
    <col min="20" max="20" width="14.86328125" bestFit="1" customWidth="1"/>
  </cols>
  <sheetData>
    <row r="1" spans="1:20" s="4" customFormat="1" x14ac:dyDescent="0.45">
      <c r="A1" s="3" t="s">
        <v>0</v>
      </c>
      <c r="B1" s="3" t="s">
        <v>1</v>
      </c>
      <c r="C1" s="3" t="s">
        <v>12</v>
      </c>
      <c r="D1" s="3" t="s">
        <v>13</v>
      </c>
      <c r="E1" s="3" t="s">
        <v>29</v>
      </c>
      <c r="F1" s="3" t="s">
        <v>14</v>
      </c>
      <c r="G1" s="3" t="s">
        <v>15</v>
      </c>
      <c r="H1" s="3" t="s">
        <v>28</v>
      </c>
      <c r="I1" s="3" t="s">
        <v>16</v>
      </c>
      <c r="J1" s="3" t="s">
        <v>17</v>
      </c>
      <c r="K1" s="3" t="s">
        <v>27</v>
      </c>
      <c r="L1" s="3" t="s">
        <v>18</v>
      </c>
      <c r="M1" s="3" t="s">
        <v>19</v>
      </c>
      <c r="N1" s="3" t="s">
        <v>26</v>
      </c>
      <c r="O1" s="3" t="s">
        <v>20</v>
      </c>
      <c r="P1" s="3" t="s">
        <v>21</v>
      </c>
      <c r="Q1" s="3" t="s">
        <v>25</v>
      </c>
      <c r="R1" s="3" t="s">
        <v>22</v>
      </c>
      <c r="S1" s="3" t="s">
        <v>23</v>
      </c>
      <c r="T1" s="3" t="s">
        <v>24</v>
      </c>
    </row>
    <row r="2" spans="1:20" x14ac:dyDescent="0.45">
      <c r="A2" s="1">
        <v>1</v>
      </c>
      <c r="B2" s="1" t="s">
        <v>2</v>
      </c>
      <c r="C2" s="1">
        <v>1006</v>
      </c>
      <c r="D2" s="1">
        <v>59</v>
      </c>
      <c r="E2" s="2">
        <f>(C2+1)/D2</f>
        <v>17.067796610169491</v>
      </c>
      <c r="F2" s="1">
        <v>2011</v>
      </c>
      <c r="G2" s="1">
        <v>126</v>
      </c>
      <c r="H2" s="2">
        <f>(F2+1)/G2</f>
        <v>15.968253968253968</v>
      </c>
      <c r="I2" s="1">
        <v>1776</v>
      </c>
      <c r="J2" s="1">
        <v>113</v>
      </c>
      <c r="K2" s="2">
        <f>(I2+1)/J2</f>
        <v>15.725663716814159</v>
      </c>
      <c r="L2" s="1">
        <v>2374</v>
      </c>
      <c r="M2" s="1">
        <v>151</v>
      </c>
      <c r="N2" s="2">
        <f>(L2+1)/M2</f>
        <v>15.728476821192054</v>
      </c>
      <c r="O2" s="1">
        <v>886</v>
      </c>
      <c r="P2" s="1">
        <v>79</v>
      </c>
      <c r="Q2" s="2">
        <f>(O2+1)/P2</f>
        <v>11.227848101265822</v>
      </c>
      <c r="R2" s="1">
        <v>1140</v>
      </c>
      <c r="S2" s="1">
        <v>104</v>
      </c>
      <c r="T2" s="2">
        <f>(R2+1)/S2</f>
        <v>10.971153846153847</v>
      </c>
    </row>
    <row r="3" spans="1:20" x14ac:dyDescent="0.45">
      <c r="A3" s="1">
        <v>2</v>
      </c>
      <c r="B3" s="1" t="s">
        <v>3</v>
      </c>
      <c r="C3" s="1">
        <v>650</v>
      </c>
      <c r="D3" s="1">
        <v>32</v>
      </c>
      <c r="E3" s="2">
        <f t="shared" ref="E3:E11" si="0">(C3+1)/D3</f>
        <v>20.34375</v>
      </c>
      <c r="F3" s="1">
        <v>5530</v>
      </c>
      <c r="G3" s="1">
        <v>393</v>
      </c>
      <c r="H3" s="2">
        <f t="shared" ref="H3:H11" si="1">(F3+1)/G3</f>
        <v>14.073791348600508</v>
      </c>
      <c r="I3" s="1">
        <v>2194</v>
      </c>
      <c r="J3" s="1">
        <v>119</v>
      </c>
      <c r="K3" s="2">
        <f t="shared" ref="K3:K11" si="2">(I3+1)/J3</f>
        <v>18.445378151260503</v>
      </c>
      <c r="L3" s="1">
        <v>7708</v>
      </c>
      <c r="M3" s="1">
        <v>523</v>
      </c>
      <c r="N3" s="2">
        <f t="shared" ref="N3:N11" si="3">(L3+1)/M3</f>
        <v>14.739961759082219</v>
      </c>
      <c r="O3" s="1">
        <v>1164</v>
      </c>
      <c r="P3" s="1">
        <v>169</v>
      </c>
      <c r="Q3" s="2">
        <f t="shared" ref="Q3:Q11" si="4">(O3+1)/P3</f>
        <v>6.8934911242603549</v>
      </c>
      <c r="R3" s="1">
        <v>1663</v>
      </c>
      <c r="S3" s="1">
        <v>169</v>
      </c>
      <c r="T3" s="2">
        <f t="shared" ref="T3:T11" si="5">(R3+1)/S3</f>
        <v>9.8461538461538467</v>
      </c>
    </row>
    <row r="4" spans="1:20" x14ac:dyDescent="0.45">
      <c r="A4" s="1">
        <v>3</v>
      </c>
      <c r="B4" s="1" t="s">
        <v>4</v>
      </c>
      <c r="C4" s="1">
        <v>440</v>
      </c>
      <c r="D4" s="1">
        <v>24</v>
      </c>
      <c r="E4" s="2">
        <f t="shared" si="0"/>
        <v>18.375</v>
      </c>
      <c r="F4" s="1">
        <v>857</v>
      </c>
      <c r="G4" s="1">
        <v>64</v>
      </c>
      <c r="H4" s="2">
        <f t="shared" si="1"/>
        <v>13.40625</v>
      </c>
      <c r="I4" s="1">
        <v>529</v>
      </c>
      <c r="J4" s="1">
        <v>32</v>
      </c>
      <c r="K4" s="2">
        <f t="shared" si="2"/>
        <v>16.5625</v>
      </c>
      <c r="L4" s="1">
        <v>989</v>
      </c>
      <c r="M4" s="1">
        <v>70</v>
      </c>
      <c r="N4" s="2">
        <f t="shared" si="3"/>
        <v>14.142857142857142</v>
      </c>
      <c r="O4" s="1">
        <v>597</v>
      </c>
      <c r="P4" s="1">
        <v>39</v>
      </c>
      <c r="Q4" s="2">
        <f t="shared" si="4"/>
        <v>15.333333333333334</v>
      </c>
      <c r="R4" s="1">
        <v>35</v>
      </c>
      <c r="S4" s="1">
        <v>12</v>
      </c>
      <c r="T4" s="2">
        <f t="shared" si="5"/>
        <v>3</v>
      </c>
    </row>
    <row r="5" spans="1:20" x14ac:dyDescent="0.45">
      <c r="A5" s="1">
        <v>4</v>
      </c>
      <c r="B5" s="1" t="s">
        <v>5</v>
      </c>
      <c r="C5" s="1">
        <v>0</v>
      </c>
      <c r="D5" s="1">
        <v>0</v>
      </c>
      <c r="E5" s="2" t="e">
        <f t="shared" si="0"/>
        <v>#DIV/0!</v>
      </c>
      <c r="F5" s="1">
        <v>1542</v>
      </c>
      <c r="G5" s="1">
        <v>75</v>
      </c>
      <c r="H5" s="2">
        <f t="shared" si="1"/>
        <v>20.573333333333334</v>
      </c>
      <c r="I5" s="1">
        <v>318</v>
      </c>
      <c r="J5" s="1">
        <v>17</v>
      </c>
      <c r="K5" s="2">
        <f t="shared" si="2"/>
        <v>18.764705882352942</v>
      </c>
      <c r="L5" s="1">
        <v>755</v>
      </c>
      <c r="M5" s="1">
        <v>57</v>
      </c>
      <c r="N5" s="2">
        <f t="shared" si="3"/>
        <v>13.263157894736842</v>
      </c>
      <c r="O5" s="1">
        <v>166</v>
      </c>
      <c r="P5" s="1">
        <v>13</v>
      </c>
      <c r="Q5" s="2">
        <f t="shared" si="4"/>
        <v>12.846153846153847</v>
      </c>
      <c r="R5" s="1">
        <v>105</v>
      </c>
      <c r="S5" s="1">
        <v>9</v>
      </c>
      <c r="T5" s="2">
        <f t="shared" si="5"/>
        <v>11.777777777777779</v>
      </c>
    </row>
    <row r="6" spans="1:20" x14ac:dyDescent="0.45">
      <c r="A6" s="1">
        <v>5</v>
      </c>
      <c r="B6" s="1" t="s">
        <v>6</v>
      </c>
      <c r="C6" s="1">
        <v>1002</v>
      </c>
      <c r="D6" s="1">
        <v>52</v>
      </c>
      <c r="E6" s="2">
        <f t="shared" si="0"/>
        <v>19.28846153846154</v>
      </c>
      <c r="F6" s="1">
        <v>970</v>
      </c>
      <c r="G6" s="1">
        <v>65</v>
      </c>
      <c r="H6" s="2">
        <f t="shared" si="1"/>
        <v>14.938461538461539</v>
      </c>
      <c r="I6" s="1">
        <v>258</v>
      </c>
      <c r="J6" s="1">
        <v>19</v>
      </c>
      <c r="K6" s="2">
        <f t="shared" si="2"/>
        <v>13.631578947368421</v>
      </c>
      <c r="L6" s="1">
        <v>1440</v>
      </c>
      <c r="M6" s="1">
        <v>127</v>
      </c>
      <c r="N6" s="2">
        <f t="shared" si="3"/>
        <v>11.346456692913385</v>
      </c>
      <c r="O6" s="1">
        <v>0</v>
      </c>
      <c r="P6" s="1">
        <v>0</v>
      </c>
      <c r="Q6" s="2" t="e">
        <f t="shared" si="4"/>
        <v>#DIV/0!</v>
      </c>
      <c r="R6" s="1">
        <v>193</v>
      </c>
      <c r="S6" s="1">
        <v>36</v>
      </c>
      <c r="T6" s="2">
        <f t="shared" si="5"/>
        <v>5.3888888888888893</v>
      </c>
    </row>
    <row r="7" spans="1:20" x14ac:dyDescent="0.45">
      <c r="A7" s="1">
        <v>6</v>
      </c>
      <c r="B7" s="1" t="s">
        <v>7</v>
      </c>
      <c r="C7" s="1">
        <v>0</v>
      </c>
      <c r="D7" s="1">
        <v>0</v>
      </c>
      <c r="E7" s="2" t="e">
        <f t="shared" si="0"/>
        <v>#DIV/0!</v>
      </c>
      <c r="F7" s="1">
        <v>440</v>
      </c>
      <c r="G7" s="1">
        <v>37</v>
      </c>
      <c r="H7" s="2">
        <f t="shared" si="1"/>
        <v>11.918918918918919</v>
      </c>
      <c r="I7" s="1">
        <v>845</v>
      </c>
      <c r="J7" s="1">
        <v>61</v>
      </c>
      <c r="K7" s="2">
        <f t="shared" si="2"/>
        <v>13.868852459016393</v>
      </c>
      <c r="L7" s="1">
        <v>1063</v>
      </c>
      <c r="M7" s="1">
        <v>65</v>
      </c>
      <c r="N7" s="2">
        <f t="shared" si="3"/>
        <v>16.369230769230768</v>
      </c>
      <c r="O7" s="1">
        <v>247</v>
      </c>
      <c r="P7" s="1">
        <v>26</v>
      </c>
      <c r="Q7" s="2">
        <f t="shared" si="4"/>
        <v>9.5384615384615383</v>
      </c>
      <c r="R7" s="1">
        <v>288</v>
      </c>
      <c r="S7" s="1">
        <v>28</v>
      </c>
      <c r="T7" s="2">
        <f t="shared" si="5"/>
        <v>10.321428571428571</v>
      </c>
    </row>
    <row r="8" spans="1:20" x14ac:dyDescent="0.45">
      <c r="A8" s="1">
        <v>7</v>
      </c>
      <c r="B8" s="1" t="s">
        <v>8</v>
      </c>
      <c r="C8" s="1">
        <v>647</v>
      </c>
      <c r="D8" s="1">
        <v>35</v>
      </c>
      <c r="E8" s="2">
        <f t="shared" si="0"/>
        <v>18.514285714285716</v>
      </c>
      <c r="F8" s="1">
        <v>5833</v>
      </c>
      <c r="G8" s="1">
        <v>275</v>
      </c>
      <c r="H8" s="2">
        <f t="shared" si="1"/>
        <v>21.214545454545455</v>
      </c>
      <c r="I8" s="1">
        <v>1412</v>
      </c>
      <c r="J8" s="1">
        <v>94</v>
      </c>
      <c r="K8" s="2">
        <f t="shared" si="2"/>
        <v>15.031914893617021</v>
      </c>
      <c r="L8" s="1">
        <v>2138</v>
      </c>
      <c r="M8" s="1">
        <v>124</v>
      </c>
      <c r="N8" s="2">
        <f t="shared" si="3"/>
        <v>17.25</v>
      </c>
      <c r="O8" s="1">
        <v>413</v>
      </c>
      <c r="P8" s="1">
        <v>27</v>
      </c>
      <c r="Q8" s="2">
        <f t="shared" si="4"/>
        <v>15.333333333333334</v>
      </c>
      <c r="R8" s="1">
        <v>790</v>
      </c>
      <c r="S8" s="1">
        <v>74</v>
      </c>
      <c r="T8" s="2">
        <f t="shared" si="5"/>
        <v>10.689189189189189</v>
      </c>
    </row>
    <row r="9" spans="1:20" x14ac:dyDescent="0.45">
      <c r="A9" s="1">
        <v>8</v>
      </c>
      <c r="B9" s="1" t="s">
        <v>9</v>
      </c>
      <c r="C9" s="1">
        <v>1378</v>
      </c>
      <c r="D9" s="1">
        <v>70</v>
      </c>
      <c r="E9" s="2">
        <f t="shared" si="0"/>
        <v>19.7</v>
      </c>
      <c r="F9" s="1">
        <v>7484</v>
      </c>
      <c r="G9" s="1">
        <v>374</v>
      </c>
      <c r="H9" s="2">
        <f t="shared" si="1"/>
        <v>20.013368983957218</v>
      </c>
      <c r="I9" s="1">
        <v>947</v>
      </c>
      <c r="J9" s="1">
        <v>61</v>
      </c>
      <c r="K9" s="2">
        <f t="shared" si="2"/>
        <v>15.540983606557377</v>
      </c>
      <c r="L9" s="1">
        <v>7579</v>
      </c>
      <c r="M9" s="1">
        <v>520</v>
      </c>
      <c r="N9" s="2">
        <f t="shared" si="3"/>
        <v>14.576923076923077</v>
      </c>
      <c r="O9" s="1">
        <v>1776</v>
      </c>
      <c r="P9" s="1">
        <v>118</v>
      </c>
      <c r="Q9" s="2">
        <f t="shared" si="4"/>
        <v>15.059322033898304</v>
      </c>
      <c r="R9" s="1">
        <v>1617</v>
      </c>
      <c r="S9" s="1">
        <v>1464</v>
      </c>
      <c r="T9" s="2">
        <v>126</v>
      </c>
    </row>
    <row r="10" spans="1:20" x14ac:dyDescent="0.45">
      <c r="A10" s="1">
        <v>9</v>
      </c>
      <c r="B10" s="1" t="s">
        <v>10</v>
      </c>
      <c r="C10" s="1">
        <v>0</v>
      </c>
      <c r="D10" s="1">
        <v>0</v>
      </c>
      <c r="E10" s="2" t="e">
        <f t="shared" si="0"/>
        <v>#DIV/0!</v>
      </c>
      <c r="F10" s="1">
        <v>1238</v>
      </c>
      <c r="G10" s="1">
        <v>96</v>
      </c>
      <c r="H10" s="2">
        <f t="shared" si="1"/>
        <v>12.90625</v>
      </c>
      <c r="I10" s="1">
        <v>0</v>
      </c>
      <c r="J10" s="1">
        <v>0</v>
      </c>
      <c r="K10" s="2" t="e">
        <f t="shared" si="2"/>
        <v>#DIV/0!</v>
      </c>
      <c r="L10" s="1">
        <v>989</v>
      </c>
      <c r="M10" s="1">
        <v>76</v>
      </c>
      <c r="N10" s="2">
        <f t="shared" si="3"/>
        <v>13.026315789473685</v>
      </c>
      <c r="O10" s="1">
        <v>406</v>
      </c>
      <c r="P10" s="1">
        <v>12</v>
      </c>
      <c r="Q10" s="2">
        <f t="shared" si="4"/>
        <v>33.916666666666664</v>
      </c>
      <c r="R10" s="1">
        <v>38</v>
      </c>
      <c r="S10" s="1">
        <v>35</v>
      </c>
      <c r="T10" s="2">
        <v>12</v>
      </c>
    </row>
    <row r="11" spans="1:20" x14ac:dyDescent="0.45">
      <c r="A11" s="1">
        <v>10</v>
      </c>
      <c r="B11" s="1" t="s">
        <v>11</v>
      </c>
      <c r="C11" s="1">
        <f>SUM(C2:C10)</f>
        <v>5123</v>
      </c>
      <c r="D11" s="1">
        <f>SUM(D2:D10)</f>
        <v>272</v>
      </c>
      <c r="E11" s="2">
        <f t="shared" si="0"/>
        <v>18.838235294117649</v>
      </c>
      <c r="F11" s="1">
        <f>SUM(F2:F10)</f>
        <v>25905</v>
      </c>
      <c r="G11" s="1">
        <f>SUM(G2:G10)</f>
        <v>1505</v>
      </c>
      <c r="H11" s="2">
        <f t="shared" si="1"/>
        <v>17.21328903654485</v>
      </c>
      <c r="I11" s="1">
        <f>SUM(I2:I10)</f>
        <v>8279</v>
      </c>
      <c r="J11" s="1">
        <f>SUM(J2:J10)</f>
        <v>516</v>
      </c>
      <c r="K11" s="2">
        <f t="shared" si="2"/>
        <v>16.046511627906977</v>
      </c>
      <c r="L11" s="1">
        <f>SUM(L2:L10)</f>
        <v>25035</v>
      </c>
      <c r="M11" s="1">
        <f>SUM(M2:M10)</f>
        <v>1713</v>
      </c>
      <c r="N11" s="2">
        <f t="shared" si="3"/>
        <v>14.61529480443666</v>
      </c>
      <c r="O11" s="1">
        <f>SUM(O2:O10)</f>
        <v>5655</v>
      </c>
      <c r="P11" s="1">
        <f>SUM(P2:P10)</f>
        <v>483</v>
      </c>
      <c r="Q11" s="2">
        <f t="shared" si="4"/>
        <v>11.710144927536232</v>
      </c>
      <c r="R11" s="1">
        <f>SUM(R2:R10)</f>
        <v>5869</v>
      </c>
      <c r="S11" s="1">
        <f>SUM(S2:S10)</f>
        <v>1931</v>
      </c>
      <c r="T11" s="2">
        <f t="shared" si="5"/>
        <v>3.0398757120662867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maulana</dc:creator>
  <cp:lastModifiedBy>U S E R</cp:lastModifiedBy>
  <dcterms:created xsi:type="dcterms:W3CDTF">2022-11-15T00:20:41Z</dcterms:created>
  <dcterms:modified xsi:type="dcterms:W3CDTF">2023-11-12T14:37:48Z</dcterms:modified>
</cp:coreProperties>
</file>