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A92D71C0-C096-41C6-A536-4E3816A6712B}" xr6:coauthVersionLast="47" xr6:coauthVersionMax="47" xr10:uidLastSave="{00000000-0000-0000-0000-000000000000}"/>
  <bookViews>
    <workbookView xWindow="-108" yWindow="-108" windowWidth="23256" windowHeight="14616" xr2:uid="{E229AFAA-F291-7040-8B60-2FB810FF8585}"/>
  </bookViews>
  <sheets>
    <sheet name="Normalisasi" sheetId="9" r:id="rId1"/>
    <sheet name="Irigasi" sheetId="3" state="hidden" r:id="rId2"/>
  </sheets>
  <definedNames>
    <definedName name="A" localSheetId="0">#REF!</definedName>
    <definedName name="A">#REF!</definedName>
    <definedName name="MASALAH" localSheetId="0">#REF!</definedName>
    <definedName name="MASALAH">#REF!</definedName>
    <definedName name="pengkajian" localSheetId="0">#REF!</definedName>
    <definedName name="pengkajian">#REF!</definedName>
    <definedName name="_xlnm.Print_Area" localSheetId="0">Normalisasi!$B$1:$L$24</definedName>
    <definedName name="_xlnm.Print_Titles" localSheetId="0">#REF!</definedName>
    <definedName name="_xlnm.Print_Titles">#REF!</definedName>
    <definedName name="Rekap" localSheetId="0">#REF!</definedName>
    <definedName name="Rekap">#REF!</definedName>
    <definedName name="Rekapitulasi" localSheetId="0">#REF!</definedName>
    <definedName name="Rekapitulas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9" l="1"/>
  <c r="K7" i="9" l="1"/>
  <c r="K20" i="9"/>
  <c r="K5" i="9" l="1"/>
  <c r="F18" i="9" l="1"/>
  <c r="F5" i="9" s="1"/>
  <c r="G18" i="9"/>
  <c r="G5" i="9" s="1"/>
  <c r="H18" i="9"/>
  <c r="H5" i="9" s="1"/>
  <c r="I18" i="9"/>
  <c r="I5" i="9" s="1"/>
  <c r="J5" i="9"/>
</calcChain>
</file>

<file path=xl/sharedStrings.xml><?xml version="1.0" encoding="utf-8"?>
<sst xmlns="http://schemas.openxmlformats.org/spreadsheetml/2006/main" count="142" uniqueCount="44">
  <si>
    <t>No.</t>
  </si>
  <si>
    <t>-</t>
  </si>
  <si>
    <t>Lokasi</t>
  </si>
  <si>
    <t>Kutai Timur</t>
  </si>
  <si>
    <t>Kutai Kartanegara</t>
  </si>
  <si>
    <t>Kabupaten/Kota</t>
  </si>
  <si>
    <t>Bontang</t>
  </si>
  <si>
    <t>Luas (Ha)</t>
  </si>
  <si>
    <t>CAPAIAN (Ha)</t>
  </si>
  <si>
    <t>Rencana</t>
  </si>
  <si>
    <t>Daerah irigasi</t>
  </si>
  <si>
    <t>Marangkayu</t>
  </si>
  <si>
    <t>Luas Sawah Beririgasi (2018)</t>
  </si>
  <si>
    <t>Sungai Buluh</t>
  </si>
  <si>
    <t>Kaliorang</t>
  </si>
  <si>
    <t>Selangkau</t>
  </si>
  <si>
    <t>Berau</t>
  </si>
  <si>
    <t>Biatan</t>
  </si>
  <si>
    <t>Labanan</t>
  </si>
  <si>
    <t>Merancang</t>
  </si>
  <si>
    <t>Semurut Buyung-Buyung</t>
  </si>
  <si>
    <t>Rencana Outcome</t>
  </si>
  <si>
    <t>Rencana Panjang</t>
  </si>
  <si>
    <t>Realisasi Outcome</t>
  </si>
  <si>
    <t>Realisasi Panjang</t>
  </si>
  <si>
    <t>KEGIATAN</t>
  </si>
  <si>
    <t>Lanjutan Pengendalian Banjir Sistem Sungai Bontang (Swakelola Tipe II)</t>
  </si>
  <si>
    <t>Lanjutan Normalisasi Sungai Sangatta (Swakelola Tipe II)</t>
  </si>
  <si>
    <t>Normalisasi Sungai Marangkayu</t>
  </si>
  <si>
    <t>Balikpapan</t>
  </si>
  <si>
    <t>Samarinda</t>
  </si>
  <si>
    <t>Normalisasi Sungai Karangmumus Kota Samarinda (Swakelola Tipe II)</t>
  </si>
  <si>
    <t>Normalisasi Sungai di Kota Samarinda (Swakelola Tipe II)</t>
  </si>
  <si>
    <t>Lanjutan Normalisasi dan Perkuatan Tebing Sungai Talangsari Kota Samarinda</t>
  </si>
  <si>
    <t>Pengendalian Banjir Sistem Karang Asam Kecil</t>
  </si>
  <si>
    <t>Pengendalian Banjir Karang Asam Besar</t>
  </si>
  <si>
    <t>NORMALISASI</t>
  </si>
  <si>
    <t>NORMALISASI (METER)</t>
  </si>
  <si>
    <t>CAPAIAN PENANGANAN NORMALISASI SUNGAI TAHUN 2019 - 2025</t>
  </si>
  <si>
    <t>Normalisasi Sungai Tumbit Kab. Berau</t>
  </si>
  <si>
    <t>Normalisasi Sungai Kewenangan Provinsi Desa Kandolo Kecamatan Teluk Pandan Kab. Kutai Timur</t>
  </si>
  <si>
    <t>Lanjutan Normalisasi Sungai dan Bangunan Pengendali Banjir di Kota Samarinda</t>
  </si>
  <si>
    <t>Lanjutan Normalisasi dan Perkuatan Tebing Sungai Karangasam Besar Kota Samarinda</t>
  </si>
  <si>
    <t>Normalisasi Sungai dan Bangunan Pengendali Banjir di Kota Balikpapan (ABT)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</si>
</sst>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7" formatCode="0.0"/>
  </numFmts>
  <fonts count="9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1" fontId="2" fillId="0" borderId="0" applyFont="0" applyFill="0" applyBorder="0" applyAlignment="0" applyProtection="0"/>
    <xf numFmtId="0" fontId="3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left" vertical="center" indent="9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67" fontId="7" fillId="0" borderId="3" xfId="3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</cellXfs>
  <cellStyles count="6">
    <cellStyle name="Comma [0] 2" xfId="3" xr:uid="{402367D2-48BF-8143-B6AA-33C8116FBBF1}"/>
    <cellStyle name="Normal" xfId="0" builtinId="0"/>
    <cellStyle name="Normal 2" xfId="1" xr:uid="{989C7EC2-7D6D-404E-8AF3-C64F9EC95AA5}"/>
    <cellStyle name="Normal 3" xfId="4" xr:uid="{9A47AA0D-C53A-1842-B2DD-0011BD3A4B5A}"/>
    <cellStyle name="Normal 4" xfId="2" xr:uid="{388C910F-A7DB-BC4F-8673-2C3FB547E969}"/>
    <cellStyle name="Normal 4 2" xfId="5" xr:uid="{25F44D6B-24B0-4749-A41F-F3ECE778E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E1DF2-B89A-411F-B76C-D4DF05D73FED}">
  <dimension ref="B1:L25"/>
  <sheetViews>
    <sheetView tabSelected="1" view="pageBreakPreview" zoomScale="76" zoomScaleNormal="85" workbookViewId="0">
      <selection activeCell="E11" sqref="E11"/>
    </sheetView>
  </sheetViews>
  <sheetFormatPr defaultColWidth="10.69921875" defaultRowHeight="15.6" x14ac:dyDescent="0.3"/>
  <cols>
    <col min="1" max="1" width="24.19921875" style="2" customWidth="1"/>
    <col min="2" max="2" width="10.69921875" style="2"/>
    <col min="3" max="3" width="19.5" style="2" bestFit="1" customWidth="1"/>
    <col min="4" max="4" width="43.69921875" style="2" customWidth="1"/>
    <col min="5" max="5" width="22.09765625" style="2" customWidth="1"/>
    <col min="6" max="12" width="12.296875" style="2" customWidth="1"/>
    <col min="13" max="19" width="10.69921875" style="2"/>
    <col min="20" max="20" width="86.5" style="2" customWidth="1"/>
    <col min="21" max="16384" width="10.69921875" style="2"/>
  </cols>
  <sheetData>
    <row r="1" spans="2:12" ht="25.8" x14ac:dyDescent="0.3">
      <c r="B1" s="21" t="s">
        <v>38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3" spans="2:12" ht="20.399999999999999" x14ac:dyDescent="0.3">
      <c r="B3" s="19" t="s">
        <v>0</v>
      </c>
      <c r="C3" s="19" t="s">
        <v>25</v>
      </c>
      <c r="D3" s="20"/>
      <c r="E3" s="19" t="s">
        <v>2</v>
      </c>
      <c r="F3" s="19" t="s">
        <v>37</v>
      </c>
      <c r="G3" s="19"/>
      <c r="H3" s="19"/>
      <c r="I3" s="19"/>
      <c r="J3" s="19"/>
      <c r="K3" s="19"/>
      <c r="L3" s="19"/>
    </row>
    <row r="4" spans="2:12" ht="20.399999999999999" x14ac:dyDescent="0.3">
      <c r="B4" s="19"/>
      <c r="C4" s="19"/>
      <c r="D4" s="20"/>
      <c r="E4" s="19"/>
      <c r="F4" s="16">
        <v>2019</v>
      </c>
      <c r="G4" s="16">
        <v>2020</v>
      </c>
      <c r="H4" s="16">
        <v>2021</v>
      </c>
      <c r="I4" s="16">
        <v>2022</v>
      </c>
      <c r="J4" s="16">
        <v>2023</v>
      </c>
      <c r="K4" s="16">
        <v>2024</v>
      </c>
      <c r="L4" s="16">
        <v>2025</v>
      </c>
    </row>
    <row r="5" spans="2:12" ht="20.399999999999999" x14ac:dyDescent="0.3">
      <c r="B5" s="16"/>
      <c r="C5" s="22" t="s">
        <v>36</v>
      </c>
      <c r="D5" s="23"/>
      <c r="E5" s="16"/>
      <c r="F5" s="16">
        <f t="shared" ref="F5:K5" si="0">SUM(F6:F22)</f>
        <v>3368.9</v>
      </c>
      <c r="G5" s="16">
        <f t="shared" si="0"/>
        <v>4898</v>
      </c>
      <c r="H5" s="16">
        <f t="shared" si="0"/>
        <v>9330.2000000000007</v>
      </c>
      <c r="I5" s="16">
        <f t="shared" si="0"/>
        <v>11945</v>
      </c>
      <c r="J5" s="16">
        <f t="shared" si="0"/>
        <v>30292.5</v>
      </c>
      <c r="K5" s="16">
        <f t="shared" si="0"/>
        <v>34830.6</v>
      </c>
      <c r="L5" s="16">
        <f>SUM(L6:L24)</f>
        <v>24040</v>
      </c>
    </row>
    <row r="6" spans="2:12" ht="20.399999999999999" x14ac:dyDescent="0.3">
      <c r="B6" s="18" t="s">
        <v>6</v>
      </c>
      <c r="C6" s="15"/>
      <c r="D6" s="15"/>
      <c r="E6" s="17"/>
      <c r="F6" s="17"/>
      <c r="G6" s="17"/>
      <c r="H6" s="17"/>
      <c r="I6" s="17"/>
      <c r="J6" s="17"/>
      <c r="K6" s="17"/>
      <c r="L6" s="17"/>
    </row>
    <row r="7" spans="2:12" ht="21" x14ac:dyDescent="0.3">
      <c r="B7" s="38">
        <v>1</v>
      </c>
      <c r="C7" s="39" t="s">
        <v>26</v>
      </c>
      <c r="D7" s="40"/>
      <c r="E7" s="41" t="s">
        <v>6</v>
      </c>
      <c r="F7" s="41">
        <v>1600</v>
      </c>
      <c r="G7" s="41" t="s">
        <v>1</v>
      </c>
      <c r="H7" s="41" t="s">
        <v>1</v>
      </c>
      <c r="I7" s="41" t="s">
        <v>1</v>
      </c>
      <c r="J7" s="41">
        <v>7425</v>
      </c>
      <c r="K7" s="41">
        <f>3050+2894.6</f>
        <v>5944.6</v>
      </c>
      <c r="L7" s="41"/>
    </row>
    <row r="8" spans="2:12" ht="20.399999999999999" x14ac:dyDescent="0.3">
      <c r="B8" s="14"/>
      <c r="C8" s="15" t="s">
        <v>4</v>
      </c>
      <c r="D8" s="15"/>
      <c r="E8" s="17"/>
      <c r="F8" s="17"/>
      <c r="G8" s="17"/>
      <c r="H8" s="17"/>
      <c r="I8" s="17"/>
      <c r="J8" s="17"/>
      <c r="K8" s="17"/>
      <c r="L8" s="17"/>
    </row>
    <row r="9" spans="2:12" ht="21" x14ac:dyDescent="0.3">
      <c r="B9" s="38">
        <v>1</v>
      </c>
      <c r="C9" s="39" t="s">
        <v>28</v>
      </c>
      <c r="D9" s="40"/>
      <c r="E9" s="41" t="s">
        <v>4</v>
      </c>
      <c r="F9" s="41" t="s">
        <v>1</v>
      </c>
      <c r="G9" s="41" t="s">
        <v>1</v>
      </c>
      <c r="H9" s="42" t="s">
        <v>1</v>
      </c>
      <c r="I9" s="41">
        <v>1300</v>
      </c>
      <c r="J9" s="41">
        <v>1675</v>
      </c>
      <c r="K9" s="41" t="s">
        <v>1</v>
      </c>
      <c r="L9" s="41">
        <v>7000</v>
      </c>
    </row>
    <row r="10" spans="2:12" ht="20.399999999999999" x14ac:dyDescent="0.3">
      <c r="B10" s="14"/>
      <c r="C10" s="15" t="s">
        <v>29</v>
      </c>
      <c r="D10" s="15"/>
      <c r="E10" s="17"/>
      <c r="F10" s="17"/>
      <c r="G10" s="17"/>
      <c r="H10" s="17"/>
      <c r="I10" s="17"/>
      <c r="J10" s="17"/>
      <c r="K10" s="17"/>
      <c r="L10" s="17"/>
    </row>
    <row r="11" spans="2:12" ht="45" customHeight="1" x14ac:dyDescent="0.3">
      <c r="B11" s="38">
        <v>1</v>
      </c>
      <c r="C11" s="39" t="s">
        <v>43</v>
      </c>
      <c r="D11" s="40"/>
      <c r="E11" s="41" t="s">
        <v>29</v>
      </c>
      <c r="F11" s="41" t="s">
        <v>1</v>
      </c>
      <c r="G11" s="41" t="s">
        <v>1</v>
      </c>
      <c r="H11" s="42" t="s">
        <v>1</v>
      </c>
      <c r="I11" s="42" t="s">
        <v>1</v>
      </c>
      <c r="J11" s="42" t="s">
        <v>1</v>
      </c>
      <c r="K11" s="41" t="s">
        <v>1</v>
      </c>
      <c r="L11" s="41">
        <v>1000</v>
      </c>
    </row>
    <row r="12" spans="2:12" ht="20.399999999999999" x14ac:dyDescent="0.3">
      <c r="B12" s="14"/>
      <c r="C12" s="15" t="s">
        <v>3</v>
      </c>
      <c r="D12" s="15"/>
      <c r="E12" s="17"/>
      <c r="F12" s="17"/>
      <c r="G12" s="17"/>
      <c r="H12" s="17"/>
      <c r="I12" s="17"/>
      <c r="J12" s="17"/>
      <c r="K12" s="17"/>
      <c r="L12" s="17"/>
    </row>
    <row r="13" spans="2:12" ht="21" x14ac:dyDescent="0.3">
      <c r="B13" s="38">
        <v>1</v>
      </c>
      <c r="C13" s="39" t="s">
        <v>27</v>
      </c>
      <c r="D13" s="40"/>
      <c r="E13" s="41" t="s">
        <v>3</v>
      </c>
      <c r="F13" s="41" t="s">
        <v>1</v>
      </c>
      <c r="G13" s="41" t="s">
        <v>1</v>
      </c>
      <c r="H13" s="42">
        <v>436</v>
      </c>
      <c r="I13" s="41">
        <v>2050</v>
      </c>
      <c r="J13" s="41">
        <v>1000</v>
      </c>
      <c r="K13" s="41">
        <v>700</v>
      </c>
      <c r="L13" s="41">
        <v>300</v>
      </c>
    </row>
    <row r="14" spans="2:12" ht="46.8" customHeight="1" x14ac:dyDescent="0.3">
      <c r="B14" s="38">
        <v>2</v>
      </c>
      <c r="C14" s="43" t="s">
        <v>40</v>
      </c>
      <c r="D14" s="44"/>
      <c r="E14" s="41" t="s">
        <v>3</v>
      </c>
      <c r="F14" s="41" t="s">
        <v>1</v>
      </c>
      <c r="G14" s="41" t="s">
        <v>1</v>
      </c>
      <c r="H14" s="41" t="s">
        <v>1</v>
      </c>
      <c r="I14" s="41" t="s">
        <v>1</v>
      </c>
      <c r="J14" s="41" t="s">
        <v>1</v>
      </c>
      <c r="K14" s="41" t="s">
        <v>1</v>
      </c>
      <c r="L14" s="41">
        <v>1700</v>
      </c>
    </row>
    <row r="15" spans="2:12" ht="20.399999999999999" x14ac:dyDescent="0.3">
      <c r="B15" s="14"/>
      <c r="C15" s="15" t="s">
        <v>16</v>
      </c>
      <c r="D15" s="15"/>
      <c r="E15" s="17"/>
      <c r="F15" s="17"/>
      <c r="G15" s="17"/>
      <c r="H15" s="17"/>
      <c r="I15" s="17"/>
      <c r="J15" s="17"/>
      <c r="K15" s="17"/>
      <c r="L15" s="17"/>
    </row>
    <row r="16" spans="2:12" ht="21" x14ac:dyDescent="0.3">
      <c r="B16" s="38">
        <v>1</v>
      </c>
      <c r="C16" s="39" t="s">
        <v>39</v>
      </c>
      <c r="D16" s="40"/>
      <c r="E16" s="41" t="s">
        <v>16</v>
      </c>
      <c r="F16" s="41" t="s">
        <v>1</v>
      </c>
      <c r="G16" s="41" t="s">
        <v>1</v>
      </c>
      <c r="H16" s="41" t="s">
        <v>1</v>
      </c>
      <c r="I16" s="41" t="s">
        <v>1</v>
      </c>
      <c r="J16" s="41" t="s">
        <v>1</v>
      </c>
      <c r="K16" s="41" t="s">
        <v>1</v>
      </c>
      <c r="L16" s="41">
        <v>7800</v>
      </c>
    </row>
    <row r="17" spans="2:12" ht="20.399999999999999" x14ac:dyDescent="0.3">
      <c r="B17" s="14"/>
      <c r="C17" s="15" t="s">
        <v>30</v>
      </c>
      <c r="D17" s="15"/>
      <c r="E17" s="17"/>
      <c r="F17" s="17"/>
      <c r="G17" s="17"/>
      <c r="H17" s="17"/>
      <c r="I17" s="17"/>
      <c r="J17" s="17"/>
      <c r="K17" s="17"/>
      <c r="L17" s="17"/>
    </row>
    <row r="18" spans="2:12" ht="21" x14ac:dyDescent="0.3">
      <c r="B18" s="38">
        <v>1</v>
      </c>
      <c r="C18" s="39" t="s">
        <v>31</v>
      </c>
      <c r="D18" s="40"/>
      <c r="E18" s="41" t="s">
        <v>30</v>
      </c>
      <c r="F18" s="41">
        <f>449.9+295.8+613.6+409.6</f>
        <v>1768.9</v>
      </c>
      <c r="G18" s="41">
        <f>1743+1355</f>
        <v>3098</v>
      </c>
      <c r="H18" s="42">
        <f>3746.9+1682.3</f>
        <v>5429.2</v>
      </c>
      <c r="I18" s="41">
        <f>3460+2435</f>
        <v>5895</v>
      </c>
      <c r="J18" s="41">
        <v>3042.5</v>
      </c>
      <c r="K18" s="41" t="s">
        <v>1</v>
      </c>
      <c r="L18" s="41"/>
    </row>
    <row r="19" spans="2:12" ht="21" x14ac:dyDescent="0.3">
      <c r="B19" s="38">
        <v>2</v>
      </c>
      <c r="C19" s="39" t="s">
        <v>35</v>
      </c>
      <c r="D19" s="40"/>
      <c r="E19" s="41" t="s">
        <v>30</v>
      </c>
      <c r="F19" s="41" t="s">
        <v>1</v>
      </c>
      <c r="G19" s="41">
        <v>1800</v>
      </c>
      <c r="H19" s="42">
        <v>3150</v>
      </c>
      <c r="I19" s="41">
        <v>2700</v>
      </c>
      <c r="J19" s="41">
        <v>1050</v>
      </c>
      <c r="K19" s="41">
        <v>800</v>
      </c>
      <c r="L19" s="41"/>
    </row>
    <row r="20" spans="2:12" ht="21" x14ac:dyDescent="0.3">
      <c r="B20" s="38">
        <v>3</v>
      </c>
      <c r="C20" s="39" t="s">
        <v>32</v>
      </c>
      <c r="D20" s="40"/>
      <c r="E20" s="41" t="s">
        <v>30</v>
      </c>
      <c r="F20" s="41" t="s">
        <v>1</v>
      </c>
      <c r="G20" s="41" t="s">
        <v>1</v>
      </c>
      <c r="H20" s="41" t="s">
        <v>1</v>
      </c>
      <c r="I20" s="41" t="s">
        <v>1</v>
      </c>
      <c r="J20" s="41">
        <v>16100</v>
      </c>
      <c r="K20" s="41">
        <f>20504+6270</f>
        <v>26774</v>
      </c>
      <c r="L20" s="41"/>
    </row>
    <row r="21" spans="2:12" ht="40.799999999999997" customHeight="1" x14ac:dyDescent="0.3">
      <c r="B21" s="38">
        <v>4</v>
      </c>
      <c r="C21" s="39" t="s">
        <v>33</v>
      </c>
      <c r="D21" s="40"/>
      <c r="E21" s="41" t="s">
        <v>30</v>
      </c>
      <c r="F21" s="41" t="s">
        <v>1</v>
      </c>
      <c r="G21" s="41" t="s">
        <v>1</v>
      </c>
      <c r="H21" s="42">
        <v>315</v>
      </c>
      <c r="I21" s="41" t="s">
        <v>1</v>
      </c>
      <c r="J21" s="41" t="s">
        <v>1</v>
      </c>
      <c r="K21" s="41">
        <v>612</v>
      </c>
      <c r="L21" s="41"/>
    </row>
    <row r="22" spans="2:12" ht="21" x14ac:dyDescent="0.3">
      <c r="B22" s="38">
        <v>5</v>
      </c>
      <c r="C22" s="39" t="s">
        <v>34</v>
      </c>
      <c r="D22" s="40"/>
      <c r="E22" s="41" t="s">
        <v>30</v>
      </c>
      <c r="F22" s="41" t="s">
        <v>1</v>
      </c>
      <c r="G22" s="41" t="s">
        <v>1</v>
      </c>
      <c r="H22" s="42" t="s">
        <v>1</v>
      </c>
      <c r="I22" s="41" t="s">
        <v>1</v>
      </c>
      <c r="J22" s="41" t="s">
        <v>1</v>
      </c>
      <c r="K22" s="41"/>
      <c r="L22" s="41"/>
    </row>
    <row r="23" spans="2:12" ht="40.799999999999997" customHeight="1" x14ac:dyDescent="0.3">
      <c r="B23" s="38">
        <v>6</v>
      </c>
      <c r="C23" s="39" t="s">
        <v>41</v>
      </c>
      <c r="D23" s="40"/>
      <c r="E23" s="41" t="s">
        <v>30</v>
      </c>
      <c r="F23" s="41" t="s">
        <v>1</v>
      </c>
      <c r="G23" s="41" t="s">
        <v>1</v>
      </c>
      <c r="H23" s="41" t="s">
        <v>1</v>
      </c>
      <c r="I23" s="41" t="s">
        <v>1</v>
      </c>
      <c r="J23" s="41" t="s">
        <v>1</v>
      </c>
      <c r="K23" s="41" t="s">
        <v>1</v>
      </c>
      <c r="L23" s="41">
        <v>5500</v>
      </c>
    </row>
    <row r="24" spans="2:12" ht="42" customHeight="1" x14ac:dyDescent="0.3">
      <c r="B24" s="38">
        <v>7</v>
      </c>
      <c r="C24" s="39" t="s">
        <v>42</v>
      </c>
      <c r="D24" s="40"/>
      <c r="E24" s="41" t="s">
        <v>30</v>
      </c>
      <c r="F24" s="41" t="s">
        <v>1</v>
      </c>
      <c r="G24" s="41" t="s">
        <v>1</v>
      </c>
      <c r="H24" s="42" t="s">
        <v>1</v>
      </c>
      <c r="I24" s="41" t="s">
        <v>1</v>
      </c>
      <c r="J24" s="41" t="s">
        <v>1</v>
      </c>
      <c r="K24" s="41" t="s">
        <v>1</v>
      </c>
      <c r="L24" s="41">
        <v>740</v>
      </c>
    </row>
    <row r="25" spans="2:12" ht="149.25" customHeight="1" x14ac:dyDescent="0.3"/>
  </sheetData>
  <mergeCells count="19">
    <mergeCell ref="C23:D23"/>
    <mergeCell ref="C24:D24"/>
    <mergeCell ref="C16:D16"/>
    <mergeCell ref="C14:D14"/>
    <mergeCell ref="C11:D11"/>
    <mergeCell ref="C21:D21"/>
    <mergeCell ref="C22:D22"/>
    <mergeCell ref="C13:D13"/>
    <mergeCell ref="C18:D18"/>
    <mergeCell ref="C19:D19"/>
    <mergeCell ref="C20:D20"/>
    <mergeCell ref="C7:D7"/>
    <mergeCell ref="C9:D9"/>
    <mergeCell ref="B3:B4"/>
    <mergeCell ref="C3:D4"/>
    <mergeCell ref="E3:E4"/>
    <mergeCell ref="C5:D5"/>
    <mergeCell ref="F3:L3"/>
    <mergeCell ref="B1:L1"/>
  </mergeCells>
  <pageMargins left="0.7" right="0.7" top="0.75" bottom="0.75" header="0.3" footer="0.3"/>
  <pageSetup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3D07-CF4F-344D-9F03-2B74B59F3B59}">
  <dimension ref="A2:M36"/>
  <sheetViews>
    <sheetView topLeftCell="B1" zoomScale="115" zoomScaleNormal="115" workbookViewId="0">
      <selection activeCell="I5" sqref="I5"/>
    </sheetView>
  </sheetViews>
  <sheetFormatPr defaultColWidth="10.69921875" defaultRowHeight="15.6" x14ac:dyDescent="0.3"/>
  <cols>
    <col min="1" max="1" width="24.19921875" style="2" customWidth="1"/>
    <col min="2" max="2" width="10.69921875" style="2"/>
    <col min="3" max="3" width="19.5" style="2" bestFit="1" customWidth="1"/>
    <col min="4" max="4" width="23.19921875" style="2" bestFit="1" customWidth="1"/>
    <col min="5" max="5" width="16.5" style="2" customWidth="1"/>
    <col min="6" max="6" width="22.69921875" style="2" bestFit="1" customWidth="1"/>
    <col min="7" max="7" width="9.09765625" style="2" bestFit="1" customWidth="1"/>
    <col min="8" max="8" width="15.19921875" style="2" bestFit="1" customWidth="1"/>
    <col min="9" max="13" width="5.69921875" style="2" bestFit="1" customWidth="1"/>
    <col min="14" max="16384" width="10.69921875" style="2"/>
  </cols>
  <sheetData>
    <row r="2" spans="1:13" ht="16.2" thickBot="1" x14ac:dyDescent="0.35"/>
    <row r="3" spans="1:13" ht="16.2" thickBot="1" x14ac:dyDescent="0.35">
      <c r="B3" s="27" t="s">
        <v>0</v>
      </c>
      <c r="C3" s="29" t="s">
        <v>5</v>
      </c>
      <c r="D3" s="29" t="s">
        <v>10</v>
      </c>
      <c r="E3" s="31" t="s">
        <v>12</v>
      </c>
      <c r="F3" s="29" t="s">
        <v>2</v>
      </c>
      <c r="G3" s="34" t="s">
        <v>7</v>
      </c>
      <c r="H3" s="35"/>
      <c r="I3" s="24" t="s">
        <v>8</v>
      </c>
      <c r="J3" s="25"/>
      <c r="K3" s="25"/>
      <c r="L3" s="25"/>
      <c r="M3" s="26"/>
    </row>
    <row r="4" spans="1:13" ht="25.05" customHeight="1" thickBot="1" x14ac:dyDescent="0.35">
      <c r="B4" s="28"/>
      <c r="C4" s="30"/>
      <c r="D4" s="30"/>
      <c r="E4" s="32"/>
      <c r="F4" s="33"/>
      <c r="G4" s="36"/>
      <c r="H4" s="37"/>
      <c r="I4" s="8">
        <v>2019</v>
      </c>
      <c r="J4" s="7">
        <v>2020</v>
      </c>
      <c r="K4" s="7">
        <v>2021</v>
      </c>
      <c r="L4" s="7">
        <v>2022</v>
      </c>
      <c r="M4" s="9">
        <v>2023</v>
      </c>
    </row>
    <row r="5" spans="1:13" x14ac:dyDescent="0.3">
      <c r="A5" s="11"/>
      <c r="B5" s="3">
        <v>1</v>
      </c>
      <c r="C5" s="4" t="s">
        <v>4</v>
      </c>
      <c r="D5" s="5" t="s">
        <v>11</v>
      </c>
      <c r="E5" s="11"/>
      <c r="F5" s="11"/>
      <c r="G5" s="11"/>
      <c r="H5" s="12" t="s">
        <v>21</v>
      </c>
      <c r="I5" s="12"/>
      <c r="J5" s="12"/>
      <c r="K5" s="12"/>
      <c r="L5" s="12"/>
      <c r="M5" s="12"/>
    </row>
    <row r="6" spans="1:13" x14ac:dyDescent="0.3">
      <c r="A6" s="1"/>
      <c r="B6" s="3"/>
      <c r="C6" s="4"/>
      <c r="D6" s="5"/>
      <c r="E6" s="11"/>
      <c r="F6" s="11"/>
      <c r="G6" s="11"/>
      <c r="H6" s="12" t="s">
        <v>22</v>
      </c>
      <c r="I6" s="12"/>
      <c r="J6" s="12"/>
      <c r="K6" s="12"/>
      <c r="L6" s="12"/>
      <c r="M6" s="12"/>
    </row>
    <row r="7" spans="1:13" x14ac:dyDescent="0.3">
      <c r="B7" s="3"/>
      <c r="C7" s="4"/>
      <c r="D7" s="5"/>
      <c r="E7" s="11"/>
      <c r="F7" s="11"/>
      <c r="G7" s="11"/>
      <c r="H7" s="13" t="s">
        <v>23</v>
      </c>
      <c r="I7" s="13"/>
      <c r="J7" s="13"/>
      <c r="K7" s="13"/>
      <c r="L7" s="13"/>
      <c r="M7" s="13"/>
    </row>
    <row r="8" spans="1:13" x14ac:dyDescent="0.3">
      <c r="A8" s="1"/>
      <c r="B8" s="3"/>
      <c r="C8" s="4"/>
      <c r="D8" s="5"/>
      <c r="E8" s="11"/>
      <c r="F8" s="11"/>
      <c r="G8" s="11"/>
      <c r="H8" s="13" t="s">
        <v>24</v>
      </c>
      <c r="I8" s="13"/>
      <c r="J8" s="13"/>
      <c r="K8" s="13"/>
      <c r="L8" s="13"/>
      <c r="M8" s="13"/>
    </row>
    <row r="9" spans="1:13" x14ac:dyDescent="0.3">
      <c r="B9" s="3"/>
      <c r="C9" s="6"/>
      <c r="D9" s="5" t="s">
        <v>13</v>
      </c>
      <c r="E9" s="11"/>
      <c r="F9" s="11"/>
      <c r="G9" s="11"/>
      <c r="H9" s="12" t="s">
        <v>21</v>
      </c>
      <c r="I9" s="12"/>
      <c r="J9" s="12"/>
      <c r="K9" s="12"/>
      <c r="L9" s="12"/>
      <c r="M9" s="12"/>
    </row>
    <row r="10" spans="1:13" x14ac:dyDescent="0.3">
      <c r="B10" s="3"/>
      <c r="C10" s="6"/>
      <c r="D10" s="5"/>
      <c r="E10" s="11"/>
      <c r="F10" s="11"/>
      <c r="G10" s="11"/>
      <c r="H10" s="12" t="s">
        <v>22</v>
      </c>
      <c r="I10" s="12"/>
      <c r="J10" s="12"/>
      <c r="K10" s="12"/>
      <c r="L10" s="12"/>
      <c r="M10" s="12"/>
    </row>
    <row r="11" spans="1:13" x14ac:dyDescent="0.3">
      <c r="B11" s="3"/>
      <c r="C11" s="6"/>
      <c r="D11" s="5"/>
      <c r="E11" s="11"/>
      <c r="F11" s="11"/>
      <c r="G11" s="11"/>
      <c r="H11" s="13" t="s">
        <v>23</v>
      </c>
      <c r="I11" s="13"/>
      <c r="J11" s="13"/>
      <c r="K11" s="13"/>
      <c r="L11" s="13"/>
      <c r="M11" s="13"/>
    </row>
    <row r="12" spans="1:13" ht="16.2" thickBot="1" x14ac:dyDescent="0.35">
      <c r="B12" s="3"/>
      <c r="C12" s="6"/>
      <c r="D12" s="5"/>
      <c r="E12" s="11"/>
      <c r="F12" s="11"/>
      <c r="G12" s="11"/>
      <c r="H12" s="13" t="s">
        <v>24</v>
      </c>
      <c r="I12" s="13"/>
      <c r="J12" s="13"/>
      <c r="K12" s="13"/>
      <c r="L12" s="13"/>
      <c r="M12" s="13"/>
    </row>
    <row r="13" spans="1:13" x14ac:dyDescent="0.3">
      <c r="B13" s="3">
        <v>2</v>
      </c>
      <c r="C13" s="4" t="s">
        <v>3</v>
      </c>
      <c r="D13" s="5" t="s">
        <v>14</v>
      </c>
      <c r="E13" s="11"/>
      <c r="F13" s="11"/>
      <c r="G13" s="11"/>
      <c r="H13" s="10" t="s">
        <v>9</v>
      </c>
      <c r="I13" s="10"/>
      <c r="J13" s="10"/>
      <c r="K13" s="10"/>
      <c r="L13" s="10"/>
      <c r="M13" s="10"/>
    </row>
    <row r="14" spans="1:13" x14ac:dyDescent="0.3">
      <c r="B14" s="3"/>
      <c r="C14" s="6"/>
      <c r="D14" s="5"/>
      <c r="E14" s="11"/>
      <c r="F14" s="11"/>
      <c r="G14" s="11"/>
      <c r="H14" s="12" t="s">
        <v>22</v>
      </c>
      <c r="I14" s="12"/>
      <c r="J14" s="12"/>
      <c r="K14" s="12"/>
      <c r="L14" s="12"/>
      <c r="M14" s="12"/>
    </row>
    <row r="15" spans="1:13" x14ac:dyDescent="0.3">
      <c r="B15" s="3"/>
      <c r="C15" s="6"/>
      <c r="D15" s="5"/>
      <c r="E15" s="11"/>
      <c r="F15" s="11"/>
      <c r="G15" s="11"/>
      <c r="H15" s="13" t="s">
        <v>23</v>
      </c>
      <c r="I15" s="13"/>
      <c r="J15" s="13"/>
      <c r="K15" s="13"/>
      <c r="L15" s="13"/>
      <c r="M15" s="13"/>
    </row>
    <row r="16" spans="1:13" x14ac:dyDescent="0.3">
      <c r="B16" s="3"/>
      <c r="C16" s="6"/>
      <c r="D16" s="5"/>
      <c r="E16" s="11"/>
      <c r="F16" s="11"/>
      <c r="G16" s="11"/>
      <c r="H16" s="13" t="s">
        <v>24</v>
      </c>
      <c r="I16" s="13"/>
      <c r="J16" s="13"/>
      <c r="K16" s="13"/>
      <c r="L16" s="13"/>
      <c r="M16" s="13"/>
    </row>
    <row r="17" spans="2:13" x14ac:dyDescent="0.3">
      <c r="B17" s="3"/>
      <c r="C17" s="6"/>
      <c r="D17" s="5" t="s">
        <v>15</v>
      </c>
      <c r="E17" s="11"/>
      <c r="F17" s="11"/>
      <c r="G17" s="11"/>
      <c r="H17" s="12" t="s">
        <v>21</v>
      </c>
      <c r="I17" s="12"/>
      <c r="J17" s="12"/>
      <c r="K17" s="12"/>
      <c r="L17" s="12"/>
      <c r="M17" s="12"/>
    </row>
    <row r="18" spans="2:13" x14ac:dyDescent="0.3">
      <c r="B18" s="3"/>
      <c r="C18" s="6"/>
      <c r="D18" s="5"/>
      <c r="E18" s="11"/>
      <c r="F18" s="11"/>
      <c r="G18" s="11"/>
      <c r="H18" s="12" t="s">
        <v>22</v>
      </c>
      <c r="I18" s="12"/>
      <c r="J18" s="12"/>
      <c r="K18" s="12"/>
      <c r="L18" s="12"/>
      <c r="M18" s="12"/>
    </row>
    <row r="19" spans="2:13" x14ac:dyDescent="0.3">
      <c r="B19" s="3"/>
      <c r="C19" s="6"/>
      <c r="D19" s="5"/>
      <c r="E19" s="11"/>
      <c r="F19" s="11"/>
      <c r="G19" s="11"/>
      <c r="H19" s="13" t="s">
        <v>23</v>
      </c>
      <c r="I19" s="13"/>
      <c r="J19" s="13"/>
      <c r="K19" s="13"/>
      <c r="L19" s="13"/>
      <c r="M19" s="13"/>
    </row>
    <row r="20" spans="2:13" x14ac:dyDescent="0.3">
      <c r="B20" s="3"/>
      <c r="C20" s="6"/>
      <c r="D20" s="5"/>
      <c r="E20" s="11"/>
      <c r="F20" s="11"/>
      <c r="G20" s="11"/>
      <c r="H20" s="13" t="s">
        <v>24</v>
      </c>
      <c r="I20" s="13"/>
      <c r="J20" s="13"/>
      <c r="K20" s="13"/>
      <c r="L20" s="13"/>
      <c r="M20" s="13"/>
    </row>
    <row r="21" spans="2:13" x14ac:dyDescent="0.3">
      <c r="B21" s="3">
        <v>3</v>
      </c>
      <c r="C21" s="4" t="s">
        <v>16</v>
      </c>
      <c r="D21" s="5" t="s">
        <v>17</v>
      </c>
      <c r="E21" s="11"/>
      <c r="F21" s="11"/>
      <c r="G21" s="11"/>
      <c r="H21" s="12" t="s">
        <v>21</v>
      </c>
      <c r="I21" s="12"/>
      <c r="J21" s="12"/>
      <c r="K21" s="12"/>
      <c r="L21" s="12"/>
      <c r="M21" s="12"/>
    </row>
    <row r="22" spans="2:13" x14ac:dyDescent="0.3">
      <c r="B22" s="3"/>
      <c r="C22" s="4"/>
      <c r="D22" s="5"/>
      <c r="E22" s="11"/>
      <c r="F22" s="11"/>
      <c r="G22" s="11"/>
      <c r="H22" s="12" t="s">
        <v>22</v>
      </c>
      <c r="I22" s="12"/>
      <c r="J22" s="12"/>
      <c r="K22" s="12"/>
      <c r="L22" s="12"/>
      <c r="M22" s="12"/>
    </row>
    <row r="23" spans="2:13" x14ac:dyDescent="0.3">
      <c r="B23" s="3"/>
      <c r="C23" s="4"/>
      <c r="D23" s="5"/>
      <c r="E23" s="11"/>
      <c r="F23" s="11"/>
      <c r="G23" s="11"/>
      <c r="H23" s="13" t="s">
        <v>23</v>
      </c>
      <c r="I23" s="13"/>
      <c r="J23" s="13"/>
      <c r="K23" s="13"/>
      <c r="L23" s="13"/>
      <c r="M23" s="13"/>
    </row>
    <row r="24" spans="2:13" x14ac:dyDescent="0.3">
      <c r="B24" s="3"/>
      <c r="C24" s="6"/>
      <c r="D24" s="5"/>
      <c r="E24" s="11"/>
      <c r="F24" s="11"/>
      <c r="G24" s="11"/>
      <c r="H24" s="13" t="s">
        <v>24</v>
      </c>
      <c r="I24" s="13"/>
      <c r="J24" s="13"/>
      <c r="K24" s="13"/>
      <c r="L24" s="13"/>
      <c r="M24" s="13"/>
    </row>
    <row r="25" spans="2:13" x14ac:dyDescent="0.3">
      <c r="B25" s="3"/>
      <c r="C25" s="6"/>
      <c r="D25" s="5" t="s">
        <v>18</v>
      </c>
      <c r="E25" s="11"/>
      <c r="F25" s="11"/>
      <c r="G25" s="11"/>
      <c r="H25" s="12" t="s">
        <v>21</v>
      </c>
      <c r="I25" s="12"/>
      <c r="J25" s="12"/>
      <c r="K25" s="12"/>
      <c r="L25" s="12"/>
      <c r="M25" s="12"/>
    </row>
    <row r="26" spans="2:13" x14ac:dyDescent="0.3">
      <c r="B26" s="3"/>
      <c r="C26" s="6"/>
      <c r="D26" s="5"/>
      <c r="E26" s="11"/>
      <c r="F26" s="11"/>
      <c r="G26" s="11"/>
      <c r="H26" s="12" t="s">
        <v>22</v>
      </c>
      <c r="I26" s="12"/>
      <c r="J26" s="12"/>
      <c r="K26" s="12"/>
      <c r="L26" s="12"/>
      <c r="M26" s="12"/>
    </row>
    <row r="27" spans="2:13" x14ac:dyDescent="0.3">
      <c r="B27" s="3"/>
      <c r="C27" s="6"/>
      <c r="D27" s="5"/>
      <c r="E27" s="11"/>
      <c r="F27" s="11"/>
      <c r="G27" s="11"/>
      <c r="H27" s="13" t="s">
        <v>23</v>
      </c>
      <c r="I27" s="13"/>
      <c r="J27" s="13"/>
      <c r="K27" s="13"/>
      <c r="L27" s="13"/>
      <c r="M27" s="13"/>
    </row>
    <row r="28" spans="2:13" x14ac:dyDescent="0.3">
      <c r="B28" s="3"/>
      <c r="C28" s="6"/>
      <c r="D28" s="5"/>
      <c r="E28" s="11"/>
      <c r="F28" s="11"/>
      <c r="G28" s="11"/>
      <c r="H28" s="13" t="s">
        <v>24</v>
      </c>
      <c r="I28" s="13"/>
      <c r="J28" s="13"/>
      <c r="K28" s="13"/>
      <c r="L28" s="13"/>
      <c r="M28" s="13"/>
    </row>
    <row r="29" spans="2:13" x14ac:dyDescent="0.3">
      <c r="B29" s="3"/>
      <c r="C29" s="6"/>
      <c r="D29" s="5" t="s">
        <v>19</v>
      </c>
      <c r="E29" s="11"/>
      <c r="F29" s="11"/>
      <c r="G29" s="11"/>
      <c r="H29" s="12" t="s">
        <v>21</v>
      </c>
      <c r="I29" s="12"/>
      <c r="J29" s="12"/>
      <c r="K29" s="12"/>
      <c r="L29" s="12"/>
      <c r="M29" s="12"/>
    </row>
    <row r="30" spans="2:13" x14ac:dyDescent="0.3">
      <c r="B30" s="3"/>
      <c r="C30" s="6"/>
      <c r="D30" s="5"/>
      <c r="E30" s="11"/>
      <c r="F30" s="11"/>
      <c r="G30" s="11"/>
      <c r="H30" s="12" t="s">
        <v>22</v>
      </c>
      <c r="I30" s="12"/>
      <c r="J30" s="12"/>
      <c r="K30" s="12"/>
      <c r="L30" s="12"/>
      <c r="M30" s="12"/>
    </row>
    <row r="31" spans="2:13" x14ac:dyDescent="0.3">
      <c r="B31" s="3"/>
      <c r="C31" s="6"/>
      <c r="D31" s="5"/>
      <c r="E31" s="11"/>
      <c r="F31" s="11"/>
      <c r="G31" s="11"/>
      <c r="H31" s="13" t="s">
        <v>23</v>
      </c>
      <c r="I31" s="13"/>
      <c r="J31" s="13"/>
      <c r="K31" s="13"/>
      <c r="L31" s="13"/>
      <c r="M31" s="13"/>
    </row>
    <row r="32" spans="2:13" x14ac:dyDescent="0.3">
      <c r="B32" s="3"/>
      <c r="C32" s="6"/>
      <c r="D32" s="5"/>
      <c r="E32" s="11"/>
      <c r="F32" s="11"/>
      <c r="G32" s="11"/>
      <c r="H32" s="13" t="s">
        <v>24</v>
      </c>
      <c r="I32" s="13"/>
      <c r="J32" s="13"/>
      <c r="K32" s="13"/>
      <c r="L32" s="13"/>
      <c r="M32" s="13"/>
    </row>
    <row r="33" spans="2:13" x14ac:dyDescent="0.3">
      <c r="B33" s="3"/>
      <c r="C33" s="6"/>
      <c r="D33" s="5" t="s">
        <v>20</v>
      </c>
      <c r="E33" s="11"/>
      <c r="F33" s="11"/>
      <c r="G33" s="11"/>
      <c r="H33" s="12" t="s">
        <v>21</v>
      </c>
      <c r="I33" s="12"/>
      <c r="J33" s="12"/>
      <c r="K33" s="12"/>
      <c r="L33" s="12"/>
      <c r="M33" s="12"/>
    </row>
    <row r="34" spans="2:13" x14ac:dyDescent="0.3">
      <c r="B34" s="3"/>
      <c r="C34" s="6"/>
      <c r="D34" s="5"/>
      <c r="E34" s="11"/>
      <c r="F34" s="11"/>
      <c r="G34" s="11"/>
      <c r="H34" s="12" t="s">
        <v>22</v>
      </c>
      <c r="I34" s="12"/>
      <c r="J34" s="12"/>
      <c r="K34" s="12"/>
      <c r="L34" s="12"/>
      <c r="M34" s="12"/>
    </row>
    <row r="35" spans="2:13" x14ac:dyDescent="0.3">
      <c r="B35" s="3"/>
      <c r="C35" s="6"/>
      <c r="D35" s="5"/>
      <c r="E35" s="11"/>
      <c r="F35" s="11"/>
      <c r="G35" s="11"/>
      <c r="H35" s="13" t="s">
        <v>23</v>
      </c>
      <c r="I35" s="13"/>
      <c r="J35" s="13"/>
      <c r="K35" s="13"/>
      <c r="L35" s="13"/>
      <c r="M35" s="13"/>
    </row>
    <row r="36" spans="2:13" x14ac:dyDescent="0.3">
      <c r="B36" s="3"/>
      <c r="C36" s="6"/>
      <c r="D36" s="5"/>
      <c r="E36" s="11"/>
      <c r="F36" s="11"/>
      <c r="G36" s="11"/>
      <c r="H36" s="13" t="s">
        <v>24</v>
      </c>
      <c r="I36" s="13"/>
      <c r="J36" s="13"/>
      <c r="K36" s="13"/>
      <c r="L36" s="13"/>
      <c r="M36" s="13"/>
    </row>
  </sheetData>
  <mergeCells count="7">
    <mergeCell ref="I3:M3"/>
    <mergeCell ref="B3:B4"/>
    <mergeCell ref="C3:C4"/>
    <mergeCell ref="D3:D4"/>
    <mergeCell ref="E3:E4"/>
    <mergeCell ref="F3:F4"/>
    <mergeCell ref="G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Normalisasi</vt:lpstr>
      <vt:lpstr>Irigasi</vt:lpstr>
      <vt:lpstr>Normalisasi!Print_Area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Adzhary Dwi Putra Anwar</cp:lastModifiedBy>
  <cp:lastPrinted>2024-11-05T23:53:00Z</cp:lastPrinted>
  <dcterms:created xsi:type="dcterms:W3CDTF">2022-02-16T02:12:50Z</dcterms:created>
  <dcterms:modified xsi:type="dcterms:W3CDTF">2026-04-25T10:14:17Z</dcterms:modified>
</cp:coreProperties>
</file>