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2025\"/>
    </mc:Choice>
  </mc:AlternateContent>
  <xr:revisionPtr revIDLastSave="0" documentId="8_{A1FBFE94-3240-414D-A489-0996BA37E903}" xr6:coauthVersionLast="43" xr6:coauthVersionMax="43" xr10:uidLastSave="{00000000-0000-0000-0000-000000000000}"/>
  <bookViews>
    <workbookView xWindow="3110" yWindow="810" windowWidth="9340" windowHeight="7290" xr2:uid="{1468FE61-65E5-466E-8E48-ED67675013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6" i="1" l="1"/>
  <c r="E105" i="1"/>
  <c r="C105" i="1"/>
  <c r="E94" i="1"/>
  <c r="C94" i="1"/>
  <c r="E83" i="1"/>
  <c r="C83" i="1"/>
  <c r="E72" i="1"/>
  <c r="C72" i="1"/>
  <c r="E61" i="1"/>
  <c r="C61" i="1"/>
  <c r="E50" i="1"/>
  <c r="C50" i="1"/>
  <c r="C39" i="1"/>
  <c r="E28" i="1"/>
  <c r="C28" i="1"/>
  <c r="C17" i="1"/>
  <c r="C6" i="1"/>
</calcChain>
</file>

<file path=xl/sharedStrings.xml><?xml version="1.0" encoding="utf-8"?>
<sst xmlns="http://schemas.openxmlformats.org/spreadsheetml/2006/main" count="369" uniqueCount="33">
  <si>
    <t>KODE</t>
  </si>
  <si>
    <t>KAB/KOTA/JENIS DATA</t>
  </si>
  <si>
    <t>TH 2023</t>
  </si>
  <si>
    <t>TH 2024</t>
  </si>
  <si>
    <t>TH 2025</t>
  </si>
  <si>
    <t>SATUAN</t>
  </si>
  <si>
    <t>Paser</t>
  </si>
  <si>
    <t>Jumlah perempuan usia 30-50 tahun</t>
  </si>
  <si>
    <t>Orang</t>
  </si>
  <si>
    <t>Jumlah perempuan yang diskrining IVA</t>
  </si>
  <si>
    <t>Jumlah IVA positif</t>
  </si>
  <si>
    <t>Persentase IVA Positif Pada Perempuan Usia 30-50 Tahun yang diskrining IVA</t>
  </si>
  <si>
    <t>%</t>
  </si>
  <si>
    <t>Persentase rujukan IVA Test</t>
  </si>
  <si>
    <t>Persentase perempuan dengan lesi pra kanker leher rahim yang mendapatkan pengobatan sesuai dengan protokol</t>
  </si>
  <si>
    <t>TAD</t>
  </si>
  <si>
    <t>Jumlah perempuan yang ditemukan dengan lesi pra kanker leher rahim</t>
  </si>
  <si>
    <t>Jumlah perempuan usia 30-69 tahun yang terdeteksi DNA HPV positif</t>
  </si>
  <si>
    <t>Persentase perempuan dengan DNA HPV positif yang dilakukan tindak lanjut dengan IVA/Kolposkopi/PAPs sesuai protokol</t>
  </si>
  <si>
    <t>Kutai Kartanegara</t>
  </si>
  <si>
    <t>Berau</t>
  </si>
  <si>
    <t>Kutai Barat</t>
  </si>
  <si>
    <t>Kutai Timur</t>
  </si>
  <si>
    <t>Penajam Paser Utara</t>
  </si>
  <si>
    <t>Mahakam Ulu</t>
  </si>
  <si>
    <t>Balikpapan</t>
  </si>
  <si>
    <t>Samarinda</t>
  </si>
  <si>
    <t>Bontang</t>
  </si>
  <si>
    <t>Kalimantan Timur</t>
  </si>
  <si>
    <t>Jumlah kabupaten/kota dengan pengobatan lesi pra kanker 90%</t>
  </si>
  <si>
    <t>Kab/Kota</t>
  </si>
  <si>
    <t>Jumlah kabupaten/kota yang mencapai target pra-eliminasi kanker leher rahim</t>
  </si>
  <si>
    <t>Jumlah kabupaten/kota dengan skrining HPV dengan kenaikan 15% dibandingkan tahun sebelumnya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</si>
</sst>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&quot;Bookman Old Style&quot;"/>
    </font>
    <font>
      <sz val="11"/>
      <color rgb="FF1B1B1B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/>
    <xf numFmtId="0" fontId="4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3" fontId="2" fillId="0" borderId="1" xfId="0" applyNumberFormat="1" applyFont="1" applyBorder="1" applyAlignment="1"/>
    <xf numFmtId="10" fontId="2" fillId="0" borderId="1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0F21-197C-4E73-9146-9B34FE35D192}">
  <dimension ref="A1:Z1056"/>
  <sheetViews>
    <sheetView tabSelected="1" workbookViewId="0">
      <selection sqref="A1:XFD1048576"/>
    </sheetView>
  </sheetViews>
  <sheetFormatPr defaultColWidth="14.453125" defaultRowHeight="14.5"/>
  <cols>
    <col min="1" max="1" width="7.26953125" style="3" customWidth="1"/>
    <col min="2" max="2" width="78.453125" style="3" customWidth="1"/>
    <col min="3" max="26" width="8.7265625" style="3" customWidth="1"/>
    <col min="27" max="16384" width="14.453125" style="3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4">
        <v>6401</v>
      </c>
      <c r="B2" s="5" t="s">
        <v>6</v>
      </c>
      <c r="C2" s="6"/>
      <c r="D2" s="6"/>
      <c r="E2" s="6"/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7"/>
      <c r="B3" s="8" t="s">
        <v>7</v>
      </c>
      <c r="C3" s="9">
        <v>43474</v>
      </c>
      <c r="D3" s="9">
        <v>112553</v>
      </c>
      <c r="E3" s="10">
        <v>44961</v>
      </c>
      <c r="F3" s="11" t="s">
        <v>8</v>
      </c>
      <c r="G3" s="12"/>
      <c r="H3" s="1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7"/>
      <c r="B4" s="8" t="s">
        <v>9</v>
      </c>
      <c r="C4" s="9">
        <v>15351</v>
      </c>
      <c r="D4" s="9">
        <v>10124</v>
      </c>
      <c r="E4" s="10">
        <v>4445</v>
      </c>
      <c r="F4" s="11" t="s">
        <v>8</v>
      </c>
      <c r="G4" s="12"/>
      <c r="H4" s="1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7"/>
      <c r="B5" s="8" t="s">
        <v>10</v>
      </c>
      <c r="C5" s="8">
        <v>63</v>
      </c>
      <c r="D5" s="8">
        <v>9</v>
      </c>
      <c r="E5" s="14">
        <v>9</v>
      </c>
      <c r="F5" s="11" t="s">
        <v>8</v>
      </c>
      <c r="G5" s="12"/>
      <c r="H5" s="1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7"/>
      <c r="B6" s="8" t="s">
        <v>11</v>
      </c>
      <c r="C6" s="15">
        <f>C5/C4*100</f>
        <v>0.41039671682626538</v>
      </c>
      <c r="D6" s="8">
        <v>0.09</v>
      </c>
      <c r="E6" s="8">
        <v>0.2</v>
      </c>
      <c r="F6" s="11" t="s">
        <v>12</v>
      </c>
      <c r="G6" s="2"/>
      <c r="H6" s="1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7"/>
      <c r="B7" s="8" t="s">
        <v>13</v>
      </c>
      <c r="C7" s="8">
        <v>100</v>
      </c>
      <c r="D7" s="8">
        <v>100</v>
      </c>
      <c r="E7" s="8">
        <v>94</v>
      </c>
      <c r="F7" s="11" t="s">
        <v>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.25" customHeight="1">
      <c r="A8" s="7"/>
      <c r="B8" s="16" t="s">
        <v>14</v>
      </c>
      <c r="C8" s="11" t="s">
        <v>15</v>
      </c>
      <c r="D8" s="11" t="s">
        <v>15</v>
      </c>
      <c r="E8" s="11" t="s">
        <v>15</v>
      </c>
      <c r="F8" s="11" t="s">
        <v>12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7"/>
      <c r="B9" s="8" t="s">
        <v>16</v>
      </c>
      <c r="C9" s="11" t="s">
        <v>15</v>
      </c>
      <c r="D9" s="11" t="s">
        <v>15</v>
      </c>
      <c r="E9" s="11" t="s">
        <v>15</v>
      </c>
      <c r="F9" s="11" t="s">
        <v>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7"/>
      <c r="B10" s="8" t="s">
        <v>17</v>
      </c>
      <c r="C10" s="11" t="s">
        <v>15</v>
      </c>
      <c r="D10" s="11" t="s">
        <v>15</v>
      </c>
      <c r="E10" s="11" t="s">
        <v>15</v>
      </c>
      <c r="F10" s="11" t="s">
        <v>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9">
      <c r="A11" s="7"/>
      <c r="B11" s="16" t="s">
        <v>18</v>
      </c>
      <c r="C11" s="11" t="s">
        <v>15</v>
      </c>
      <c r="D11" s="11" t="s">
        <v>15</v>
      </c>
      <c r="E11" s="11" t="s">
        <v>15</v>
      </c>
      <c r="F11" s="11" t="s">
        <v>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4"/>
      <c r="B12" s="17"/>
      <c r="C12" s="8"/>
      <c r="D12" s="8"/>
      <c r="E12" s="8"/>
      <c r="F12" s="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4">
        <v>6402</v>
      </c>
      <c r="B13" s="17" t="s">
        <v>19</v>
      </c>
      <c r="C13" s="8"/>
      <c r="D13" s="8"/>
      <c r="E13" s="8"/>
      <c r="F13" s="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7"/>
      <c r="B14" s="8" t="s">
        <v>7</v>
      </c>
      <c r="C14" s="9">
        <v>116170</v>
      </c>
      <c r="D14" s="9"/>
      <c r="E14" s="18">
        <v>127173</v>
      </c>
      <c r="F14" s="11" t="s">
        <v>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7"/>
      <c r="B15" s="8" t="s">
        <v>9</v>
      </c>
      <c r="C15" s="9">
        <v>29687</v>
      </c>
      <c r="D15" s="9">
        <v>40110</v>
      </c>
      <c r="E15" s="10">
        <v>14719</v>
      </c>
      <c r="F15" s="11" t="s">
        <v>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7"/>
      <c r="B16" s="8" t="s">
        <v>10</v>
      </c>
      <c r="C16" s="8">
        <v>23</v>
      </c>
      <c r="D16" s="8">
        <v>98</v>
      </c>
      <c r="E16" s="8">
        <v>43</v>
      </c>
      <c r="F16" s="11" t="s">
        <v>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7"/>
      <c r="B17" s="8" t="s">
        <v>11</v>
      </c>
      <c r="C17" s="15">
        <f>C16/C15*100</f>
        <v>7.7474989052447207E-2</v>
      </c>
      <c r="D17" s="8">
        <v>0.24</v>
      </c>
      <c r="E17" s="8">
        <v>0.28999999999999998</v>
      </c>
      <c r="F17" s="11" t="s">
        <v>12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7"/>
      <c r="B18" s="8" t="s">
        <v>13</v>
      </c>
      <c r="C18" s="11" t="s">
        <v>15</v>
      </c>
      <c r="D18" s="8">
        <v>64.2</v>
      </c>
      <c r="E18" s="8">
        <v>73.2</v>
      </c>
      <c r="F18" s="11" t="s">
        <v>12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9">
      <c r="A19" s="7"/>
      <c r="B19" s="16" t="s">
        <v>14</v>
      </c>
      <c r="C19" s="11" t="s">
        <v>15</v>
      </c>
      <c r="D19" s="11" t="s">
        <v>15</v>
      </c>
      <c r="E19" s="11" t="s">
        <v>15</v>
      </c>
      <c r="F19" s="11" t="s">
        <v>12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7"/>
      <c r="B20" s="16" t="s">
        <v>16</v>
      </c>
      <c r="C20" s="11" t="s">
        <v>15</v>
      </c>
      <c r="D20" s="11" t="s">
        <v>15</v>
      </c>
      <c r="E20" s="11" t="s">
        <v>15</v>
      </c>
      <c r="F20" s="11" t="s">
        <v>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7"/>
      <c r="B21" s="16" t="s">
        <v>17</v>
      </c>
      <c r="C21" s="11" t="s">
        <v>15</v>
      </c>
      <c r="D21" s="11" t="s">
        <v>15</v>
      </c>
      <c r="E21" s="11" t="s">
        <v>15</v>
      </c>
      <c r="F21" s="11" t="s">
        <v>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9">
      <c r="A22" s="7"/>
      <c r="B22" s="16" t="s">
        <v>18</v>
      </c>
      <c r="C22" s="11" t="s">
        <v>15</v>
      </c>
      <c r="D22" s="11" t="s">
        <v>15</v>
      </c>
      <c r="E22" s="11" t="s">
        <v>15</v>
      </c>
      <c r="F22" s="11" t="s">
        <v>12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4"/>
      <c r="B23" s="17"/>
      <c r="C23" s="8"/>
      <c r="D23" s="8"/>
      <c r="E23" s="8"/>
      <c r="F23" s="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4">
        <v>6403</v>
      </c>
      <c r="B24" s="17" t="s">
        <v>20</v>
      </c>
      <c r="C24" s="8"/>
      <c r="D24" s="8"/>
      <c r="E24" s="8"/>
      <c r="F24" s="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7"/>
      <c r="B25" s="8" t="s">
        <v>7</v>
      </c>
      <c r="C25" s="9">
        <v>29975</v>
      </c>
      <c r="D25" s="9">
        <v>19889</v>
      </c>
      <c r="E25" s="10">
        <v>41177</v>
      </c>
      <c r="F25" s="11" t="s">
        <v>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7"/>
      <c r="B26" s="8" t="s">
        <v>9</v>
      </c>
      <c r="C26" s="9">
        <v>1108</v>
      </c>
      <c r="D26" s="8">
        <v>968</v>
      </c>
      <c r="E26" s="10">
        <v>2990</v>
      </c>
      <c r="F26" s="11" t="s">
        <v>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7"/>
      <c r="B27" s="8" t="s">
        <v>10</v>
      </c>
      <c r="C27" s="8">
        <v>8</v>
      </c>
      <c r="D27" s="8">
        <v>4</v>
      </c>
      <c r="E27" s="8">
        <v>1</v>
      </c>
      <c r="F27" s="11" t="s">
        <v>8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7"/>
      <c r="B28" s="8" t="s">
        <v>11</v>
      </c>
      <c r="C28" s="15">
        <f>C27/C26*100</f>
        <v>0.72202166064981954</v>
      </c>
      <c r="D28" s="8">
        <v>0.41</v>
      </c>
      <c r="E28" s="19">
        <f>E27/E26</f>
        <v>3.3444816053511704E-4</v>
      </c>
      <c r="F28" s="11" t="s">
        <v>12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7"/>
      <c r="B29" s="8" t="s">
        <v>13</v>
      </c>
      <c r="C29" s="11" t="s">
        <v>15</v>
      </c>
      <c r="D29" s="8">
        <v>80</v>
      </c>
      <c r="E29" s="8">
        <v>60</v>
      </c>
      <c r="F29" s="11" t="s">
        <v>12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9">
      <c r="A30" s="7"/>
      <c r="B30" s="16" t="s">
        <v>14</v>
      </c>
      <c r="C30" s="11" t="s">
        <v>15</v>
      </c>
      <c r="D30" s="11" t="s">
        <v>15</v>
      </c>
      <c r="E30" s="11" t="s">
        <v>15</v>
      </c>
      <c r="F30" s="11" t="s">
        <v>12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7"/>
      <c r="B31" s="16" t="s">
        <v>16</v>
      </c>
      <c r="C31" s="11" t="s">
        <v>15</v>
      </c>
      <c r="D31" s="11" t="s">
        <v>15</v>
      </c>
      <c r="E31" s="11" t="s">
        <v>15</v>
      </c>
      <c r="F31" s="11" t="s">
        <v>8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7"/>
      <c r="B32" s="16" t="s">
        <v>17</v>
      </c>
      <c r="C32" s="11" t="s">
        <v>15</v>
      </c>
      <c r="D32" s="11" t="s">
        <v>15</v>
      </c>
      <c r="E32" s="11" t="s">
        <v>15</v>
      </c>
      <c r="F32" s="11" t="s">
        <v>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9">
      <c r="A33" s="7"/>
      <c r="B33" s="16" t="s">
        <v>18</v>
      </c>
      <c r="C33" s="11" t="s">
        <v>15</v>
      </c>
      <c r="D33" s="11" t="s">
        <v>15</v>
      </c>
      <c r="E33" s="11" t="s">
        <v>15</v>
      </c>
      <c r="F33" s="11" t="s">
        <v>12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4"/>
      <c r="B34" s="17"/>
      <c r="C34" s="8"/>
      <c r="D34" s="8"/>
      <c r="E34" s="8"/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4">
        <v>6407</v>
      </c>
      <c r="B35" s="17" t="s">
        <v>21</v>
      </c>
      <c r="C35" s="8"/>
      <c r="D35" s="8"/>
      <c r="E35" s="8"/>
      <c r="F35" s="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7"/>
      <c r="B36" s="8" t="s">
        <v>7</v>
      </c>
      <c r="C36" s="9">
        <v>21933</v>
      </c>
      <c r="D36" s="9">
        <v>15346</v>
      </c>
      <c r="E36" s="10">
        <v>27523</v>
      </c>
      <c r="F36" s="11" t="s">
        <v>8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7"/>
      <c r="B37" s="8" t="s">
        <v>9</v>
      </c>
      <c r="C37" s="9">
        <v>954</v>
      </c>
      <c r="D37" s="9">
        <v>15346</v>
      </c>
      <c r="E37" s="8">
        <v>656</v>
      </c>
      <c r="F37" s="11" t="s">
        <v>8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7"/>
      <c r="B38" s="8" t="s">
        <v>10</v>
      </c>
      <c r="C38" s="8">
        <v>1</v>
      </c>
      <c r="D38" s="8">
        <v>10</v>
      </c>
      <c r="E38" s="8">
        <v>0</v>
      </c>
      <c r="F38" s="11" t="s">
        <v>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7"/>
      <c r="B39" s="8" t="s">
        <v>11</v>
      </c>
      <c r="C39" s="15">
        <f>C38/C37*100</f>
        <v>0.10482180293501049</v>
      </c>
      <c r="D39" s="8">
        <v>7.0000000000000007E-2</v>
      </c>
      <c r="E39" s="19">
        <v>0</v>
      </c>
      <c r="F39" s="11" t="s">
        <v>12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7"/>
      <c r="B40" s="8" t="s">
        <v>13</v>
      </c>
      <c r="C40" s="8">
        <v>0</v>
      </c>
      <c r="D40" s="8">
        <v>0</v>
      </c>
      <c r="E40" s="8">
        <v>100</v>
      </c>
      <c r="F40" s="11" t="s">
        <v>12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9">
      <c r="A41" s="7"/>
      <c r="B41" s="16" t="s">
        <v>14</v>
      </c>
      <c r="C41" s="11" t="s">
        <v>15</v>
      </c>
      <c r="D41" s="11" t="s">
        <v>15</v>
      </c>
      <c r="E41" s="11" t="s">
        <v>15</v>
      </c>
      <c r="F41" s="11" t="s">
        <v>12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7"/>
      <c r="B42" s="16" t="s">
        <v>16</v>
      </c>
      <c r="C42" s="11" t="s">
        <v>15</v>
      </c>
      <c r="D42" s="11" t="s">
        <v>15</v>
      </c>
      <c r="E42" s="11" t="s">
        <v>15</v>
      </c>
      <c r="F42" s="11" t="s">
        <v>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7"/>
      <c r="B43" s="16" t="s">
        <v>17</v>
      </c>
      <c r="C43" s="11" t="s">
        <v>15</v>
      </c>
      <c r="D43" s="11" t="s">
        <v>15</v>
      </c>
      <c r="E43" s="11" t="s">
        <v>15</v>
      </c>
      <c r="F43" s="11" t="s">
        <v>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9">
      <c r="A44" s="7"/>
      <c r="B44" s="16" t="s">
        <v>18</v>
      </c>
      <c r="C44" s="11" t="s">
        <v>15</v>
      </c>
      <c r="D44" s="11" t="s">
        <v>15</v>
      </c>
      <c r="E44" s="11" t="s">
        <v>15</v>
      </c>
      <c r="F44" s="11" t="s">
        <v>12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4"/>
      <c r="B45" s="17"/>
      <c r="C45" s="8"/>
      <c r="D45" s="8"/>
      <c r="E45" s="8"/>
      <c r="F45" s="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4">
        <v>6408</v>
      </c>
      <c r="B46" s="17" t="s">
        <v>22</v>
      </c>
      <c r="C46" s="8"/>
      <c r="D46" s="8"/>
      <c r="E46" s="8"/>
      <c r="F46" s="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7"/>
      <c r="B47" s="8" t="s">
        <v>7</v>
      </c>
      <c r="C47" s="9">
        <v>142638</v>
      </c>
      <c r="D47" s="9">
        <v>65999</v>
      </c>
      <c r="E47" s="10">
        <v>75385</v>
      </c>
      <c r="F47" s="11" t="s">
        <v>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7"/>
      <c r="B48" s="8" t="s">
        <v>9</v>
      </c>
      <c r="C48" s="9">
        <v>1397</v>
      </c>
      <c r="D48" s="8">
        <v>972</v>
      </c>
      <c r="E48" s="8">
        <v>749</v>
      </c>
      <c r="F48" s="11" t="s">
        <v>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7"/>
      <c r="B49" s="8" t="s">
        <v>10</v>
      </c>
      <c r="C49" s="8">
        <v>15</v>
      </c>
      <c r="D49" s="8">
        <v>5</v>
      </c>
      <c r="E49" s="8">
        <v>28</v>
      </c>
      <c r="F49" s="11" t="s">
        <v>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7"/>
      <c r="B50" s="8" t="s">
        <v>11</v>
      </c>
      <c r="C50" s="15">
        <f>C49/C48*100</f>
        <v>1.0737294201861132</v>
      </c>
      <c r="D50" s="8">
        <v>0.51</v>
      </c>
      <c r="E50" s="19">
        <f>E49/E48</f>
        <v>3.7383177570093455E-2</v>
      </c>
      <c r="F50" s="11" t="s">
        <v>12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7"/>
      <c r="B51" s="8" t="s">
        <v>13</v>
      </c>
      <c r="C51" s="8">
        <v>100</v>
      </c>
      <c r="D51" s="8">
        <v>0</v>
      </c>
      <c r="E51" s="8">
        <v>100</v>
      </c>
      <c r="F51" s="11" t="s">
        <v>12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9">
      <c r="A52" s="7"/>
      <c r="B52" s="16" t="s">
        <v>14</v>
      </c>
      <c r="C52" s="11" t="s">
        <v>15</v>
      </c>
      <c r="D52" s="11" t="s">
        <v>15</v>
      </c>
      <c r="E52" s="11" t="s">
        <v>15</v>
      </c>
      <c r="F52" s="11" t="s">
        <v>12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7"/>
      <c r="B53" s="16" t="s">
        <v>16</v>
      </c>
      <c r="C53" s="11" t="s">
        <v>15</v>
      </c>
      <c r="D53" s="11" t="s">
        <v>15</v>
      </c>
      <c r="E53" s="11" t="s">
        <v>15</v>
      </c>
      <c r="F53" s="11" t="s">
        <v>8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7"/>
      <c r="B54" s="16" t="s">
        <v>17</v>
      </c>
      <c r="C54" s="11" t="s">
        <v>15</v>
      </c>
      <c r="D54" s="11" t="s">
        <v>15</v>
      </c>
      <c r="E54" s="11" t="s">
        <v>15</v>
      </c>
      <c r="F54" s="11" t="s">
        <v>8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9">
      <c r="A55" s="7"/>
      <c r="B55" s="16" t="s">
        <v>18</v>
      </c>
      <c r="C55" s="11" t="s">
        <v>15</v>
      </c>
      <c r="D55" s="11" t="s">
        <v>15</v>
      </c>
      <c r="E55" s="11" t="s">
        <v>15</v>
      </c>
      <c r="F55" s="11" t="s">
        <v>12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4"/>
      <c r="B56" s="17"/>
      <c r="C56" s="8"/>
      <c r="D56" s="8"/>
      <c r="E56" s="8"/>
      <c r="F56" s="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4">
        <v>6409</v>
      </c>
      <c r="B57" s="17" t="s">
        <v>23</v>
      </c>
      <c r="C57" s="8"/>
      <c r="D57" s="8"/>
      <c r="E57" s="8"/>
      <c r="F57" s="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7"/>
      <c r="B58" s="8" t="s">
        <v>7</v>
      </c>
      <c r="C58" s="9">
        <v>24472</v>
      </c>
      <c r="D58" s="9">
        <v>41274</v>
      </c>
      <c r="E58" s="9">
        <v>64606</v>
      </c>
      <c r="F58" s="11" t="s">
        <v>8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7"/>
      <c r="B59" s="8" t="s">
        <v>9</v>
      </c>
      <c r="C59" s="9">
        <v>561</v>
      </c>
      <c r="D59" s="8">
        <v>819</v>
      </c>
      <c r="E59" s="8">
        <v>674</v>
      </c>
      <c r="F59" s="11" t="s">
        <v>8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7"/>
      <c r="B60" s="8" t="s">
        <v>10</v>
      </c>
      <c r="C60" s="8">
        <v>10</v>
      </c>
      <c r="D60" s="8">
        <v>19</v>
      </c>
      <c r="E60" s="8">
        <v>5</v>
      </c>
      <c r="F60" s="11" t="s">
        <v>8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7"/>
      <c r="B61" s="8" t="s">
        <v>11</v>
      </c>
      <c r="C61" s="15">
        <f>C60/C59*100</f>
        <v>1.7825311942959003</v>
      </c>
      <c r="D61" s="8">
        <v>2.3199999999999998</v>
      </c>
      <c r="E61" s="19">
        <f>E60/E59</f>
        <v>7.4183976261127599E-3</v>
      </c>
      <c r="F61" s="11" t="s">
        <v>12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7"/>
      <c r="B62" s="8" t="s">
        <v>13</v>
      </c>
      <c r="C62" s="8">
        <v>100</v>
      </c>
      <c r="D62" s="8">
        <v>73.099999999999994</v>
      </c>
      <c r="E62" s="8">
        <v>100</v>
      </c>
      <c r="F62" s="11" t="s">
        <v>12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9">
      <c r="A63" s="7"/>
      <c r="B63" s="16" t="s">
        <v>14</v>
      </c>
      <c r="C63" s="11" t="s">
        <v>15</v>
      </c>
      <c r="D63" s="11" t="s">
        <v>15</v>
      </c>
      <c r="E63" s="11" t="s">
        <v>15</v>
      </c>
      <c r="F63" s="11" t="s">
        <v>12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7"/>
      <c r="B64" s="16" t="s">
        <v>16</v>
      </c>
      <c r="C64" s="11" t="s">
        <v>15</v>
      </c>
      <c r="D64" s="11" t="s">
        <v>15</v>
      </c>
      <c r="E64" s="11" t="s">
        <v>15</v>
      </c>
      <c r="F64" s="11" t="s">
        <v>8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/>
      <c r="B65" s="16" t="s">
        <v>17</v>
      </c>
      <c r="C65" s="11" t="s">
        <v>15</v>
      </c>
      <c r="D65" s="11" t="s">
        <v>15</v>
      </c>
      <c r="E65" s="11" t="s">
        <v>15</v>
      </c>
      <c r="F65" s="11" t="s">
        <v>8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9">
      <c r="A66" s="7"/>
      <c r="B66" s="16" t="s">
        <v>18</v>
      </c>
      <c r="C66" s="11" t="s">
        <v>15</v>
      </c>
      <c r="D66" s="11" t="s">
        <v>15</v>
      </c>
      <c r="E66" s="11" t="s">
        <v>15</v>
      </c>
      <c r="F66" s="11" t="s">
        <v>12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4"/>
      <c r="B67" s="17"/>
      <c r="C67" s="8"/>
      <c r="D67" s="8"/>
      <c r="E67" s="8"/>
      <c r="F67" s="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4">
        <v>6411</v>
      </c>
      <c r="B68" s="17" t="s">
        <v>24</v>
      </c>
      <c r="C68" s="8"/>
      <c r="D68" s="8"/>
      <c r="E68" s="8"/>
      <c r="F68" s="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7"/>
      <c r="B69" s="8" t="s">
        <v>7</v>
      </c>
      <c r="C69" s="9">
        <v>8562</v>
      </c>
      <c r="D69" s="9">
        <v>1101</v>
      </c>
      <c r="E69" s="9">
        <v>4932</v>
      </c>
      <c r="F69" s="11" t="s">
        <v>8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7"/>
      <c r="B70" s="8" t="s">
        <v>9</v>
      </c>
      <c r="C70" s="9">
        <v>62</v>
      </c>
      <c r="D70" s="8">
        <v>33</v>
      </c>
      <c r="E70" s="8">
        <v>33</v>
      </c>
      <c r="F70" s="11" t="s">
        <v>8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7"/>
      <c r="B71" s="8" t="s">
        <v>10</v>
      </c>
      <c r="C71" s="8">
        <v>0</v>
      </c>
      <c r="D71" s="8">
        <v>0</v>
      </c>
      <c r="E71" s="8">
        <v>0</v>
      </c>
      <c r="F71" s="11" t="s">
        <v>8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7"/>
      <c r="B72" s="8" t="s">
        <v>11</v>
      </c>
      <c r="C72" s="15">
        <f>C70/C69*100</f>
        <v>0.72412987619715019</v>
      </c>
      <c r="D72" s="20">
        <v>0</v>
      </c>
      <c r="E72" s="19">
        <f>E71/E70</f>
        <v>0</v>
      </c>
      <c r="F72" s="11" t="s">
        <v>12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7"/>
      <c r="B73" s="8" t="s">
        <v>13</v>
      </c>
      <c r="C73" s="11" t="s">
        <v>15</v>
      </c>
      <c r="D73" s="9">
        <v>0</v>
      </c>
      <c r="E73" s="8">
        <v>100</v>
      </c>
      <c r="F73" s="11" t="s">
        <v>12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9">
      <c r="A74" s="7"/>
      <c r="B74" s="16" t="s">
        <v>14</v>
      </c>
      <c r="C74" s="11" t="s">
        <v>15</v>
      </c>
      <c r="D74" s="11" t="s">
        <v>15</v>
      </c>
      <c r="E74" s="11" t="s">
        <v>15</v>
      </c>
      <c r="F74" s="11" t="s">
        <v>12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7"/>
      <c r="B75" s="16" t="s">
        <v>16</v>
      </c>
      <c r="C75" s="11" t="s">
        <v>15</v>
      </c>
      <c r="D75" s="11" t="s">
        <v>15</v>
      </c>
      <c r="E75" s="11" t="s">
        <v>15</v>
      </c>
      <c r="F75" s="11" t="s">
        <v>8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7"/>
      <c r="B76" s="16" t="s">
        <v>17</v>
      </c>
      <c r="C76" s="11" t="s">
        <v>15</v>
      </c>
      <c r="D76" s="11" t="s">
        <v>15</v>
      </c>
      <c r="E76" s="11" t="s">
        <v>15</v>
      </c>
      <c r="F76" s="11" t="s">
        <v>8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9">
      <c r="A77" s="7"/>
      <c r="B77" s="16" t="s">
        <v>18</v>
      </c>
      <c r="C77" s="11" t="s">
        <v>15</v>
      </c>
      <c r="D77" s="11" t="s">
        <v>15</v>
      </c>
      <c r="E77" s="11" t="s">
        <v>15</v>
      </c>
      <c r="F77" s="11" t="s">
        <v>12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4"/>
      <c r="B78" s="17"/>
      <c r="C78" s="8"/>
      <c r="D78" s="8"/>
      <c r="E78" s="8"/>
      <c r="F78" s="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4">
        <v>6471</v>
      </c>
      <c r="B79" s="17" t="s">
        <v>25</v>
      </c>
      <c r="C79" s="8"/>
      <c r="D79" s="8"/>
      <c r="E79" s="8"/>
      <c r="F79" s="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7"/>
      <c r="B80" s="8" t="s">
        <v>7</v>
      </c>
      <c r="C80" s="9">
        <v>104511</v>
      </c>
      <c r="D80" s="9">
        <v>4485</v>
      </c>
      <c r="E80" s="9">
        <v>114624</v>
      </c>
      <c r="F80" s="11" t="s">
        <v>8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7"/>
      <c r="B81" s="8" t="s">
        <v>9</v>
      </c>
      <c r="C81" s="9">
        <v>2438</v>
      </c>
      <c r="D81" s="8">
        <v>59</v>
      </c>
      <c r="E81" s="8">
        <v>68</v>
      </c>
      <c r="F81" s="11" t="s">
        <v>8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7"/>
      <c r="B82" s="8" t="s">
        <v>10</v>
      </c>
      <c r="C82" s="8">
        <v>51</v>
      </c>
      <c r="D82" s="20">
        <v>1.32</v>
      </c>
      <c r="E82" s="8">
        <v>2</v>
      </c>
      <c r="F82" s="11" t="s">
        <v>8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7"/>
      <c r="B83" s="8" t="s">
        <v>11</v>
      </c>
      <c r="C83" s="15">
        <f>C82/C81*100</f>
        <v>2.0918785890073828</v>
      </c>
      <c r="D83" s="11">
        <v>93.8</v>
      </c>
      <c r="E83" s="19">
        <f>E82/E81</f>
        <v>2.9411764705882353E-2</v>
      </c>
      <c r="F83" s="11" t="s">
        <v>12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7"/>
      <c r="B84" s="8" t="s">
        <v>13</v>
      </c>
      <c r="C84" s="11" t="s">
        <v>15</v>
      </c>
      <c r="D84" s="8">
        <v>100</v>
      </c>
      <c r="E84" s="8">
        <v>46.8</v>
      </c>
      <c r="F84" s="11" t="s">
        <v>12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9">
      <c r="A85" s="7"/>
      <c r="B85" s="16" t="s">
        <v>14</v>
      </c>
      <c r="C85" s="11" t="s">
        <v>15</v>
      </c>
      <c r="D85" s="11" t="s">
        <v>15</v>
      </c>
      <c r="E85" s="11" t="s">
        <v>15</v>
      </c>
      <c r="F85" s="11" t="s">
        <v>12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7"/>
      <c r="B86" s="16" t="s">
        <v>16</v>
      </c>
      <c r="C86" s="11" t="s">
        <v>15</v>
      </c>
      <c r="D86" s="11" t="s">
        <v>15</v>
      </c>
      <c r="E86" s="11" t="s">
        <v>15</v>
      </c>
      <c r="F86" s="11" t="s">
        <v>8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7"/>
      <c r="B87" s="16" t="s">
        <v>17</v>
      </c>
      <c r="C87" s="11" t="s">
        <v>15</v>
      </c>
      <c r="D87" s="11" t="s">
        <v>15</v>
      </c>
      <c r="E87" s="11" t="s">
        <v>15</v>
      </c>
      <c r="F87" s="11" t="s">
        <v>8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9">
      <c r="A88" s="7"/>
      <c r="B88" s="16" t="s">
        <v>18</v>
      </c>
      <c r="C88" s="11" t="s">
        <v>15</v>
      </c>
      <c r="D88" s="11" t="s">
        <v>15</v>
      </c>
      <c r="E88" s="11" t="s">
        <v>15</v>
      </c>
      <c r="F88" s="11" t="s">
        <v>12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4"/>
      <c r="B89" s="17"/>
      <c r="C89" s="8"/>
      <c r="D89" s="8"/>
      <c r="E89" s="8"/>
      <c r="F89" s="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4">
        <v>6472</v>
      </c>
      <c r="B90" s="17" t="s">
        <v>26</v>
      </c>
      <c r="C90" s="8"/>
      <c r="D90" s="8"/>
      <c r="E90" s="8"/>
      <c r="F90" s="8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7"/>
      <c r="B91" s="8" t="s">
        <v>7</v>
      </c>
      <c r="C91" s="9">
        <v>135757</v>
      </c>
      <c r="D91" s="9">
        <v>137542</v>
      </c>
      <c r="E91" s="9">
        <v>134467</v>
      </c>
      <c r="F91" s="11" t="s">
        <v>8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7"/>
      <c r="B92" s="8" t="s">
        <v>9</v>
      </c>
      <c r="C92" s="9">
        <v>11662</v>
      </c>
      <c r="D92" s="9">
        <v>7839</v>
      </c>
      <c r="E92" s="8">
        <v>232</v>
      </c>
      <c r="F92" s="11" t="s">
        <v>8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7"/>
      <c r="B93" s="8" t="s">
        <v>10</v>
      </c>
      <c r="C93" s="8">
        <v>16</v>
      </c>
      <c r="D93" s="9">
        <v>7</v>
      </c>
      <c r="E93" s="8">
        <v>2</v>
      </c>
      <c r="F93" s="11" t="s">
        <v>8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7"/>
      <c r="B94" s="8" t="s">
        <v>11</v>
      </c>
      <c r="C94" s="15">
        <f>C93/C92*100</f>
        <v>0.1371977362373521</v>
      </c>
      <c r="D94" s="8">
        <v>0.09</v>
      </c>
      <c r="E94" s="19">
        <f>E93/E92</f>
        <v>8.6206896551724137E-3</v>
      </c>
      <c r="F94" s="11" t="s">
        <v>12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7"/>
      <c r="B95" s="8" t="s">
        <v>13</v>
      </c>
      <c r="C95" s="11" t="s">
        <v>15</v>
      </c>
      <c r="D95" s="8">
        <v>4.5</v>
      </c>
      <c r="E95" s="8">
        <v>0</v>
      </c>
      <c r="F95" s="11" t="s">
        <v>12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9">
      <c r="A96" s="7"/>
      <c r="B96" s="16" t="s">
        <v>14</v>
      </c>
      <c r="C96" s="11" t="s">
        <v>15</v>
      </c>
      <c r="D96" s="11" t="s">
        <v>15</v>
      </c>
      <c r="E96" s="11" t="s">
        <v>15</v>
      </c>
      <c r="F96" s="11" t="s">
        <v>12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7"/>
      <c r="B97" s="16" t="s">
        <v>16</v>
      </c>
      <c r="C97" s="11" t="s">
        <v>15</v>
      </c>
      <c r="D97" s="11" t="s">
        <v>15</v>
      </c>
      <c r="E97" s="11" t="s">
        <v>15</v>
      </c>
      <c r="F97" s="11" t="s">
        <v>8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7"/>
      <c r="B98" s="16" t="s">
        <v>17</v>
      </c>
      <c r="C98" s="11" t="s">
        <v>15</v>
      </c>
      <c r="D98" s="11" t="s">
        <v>15</v>
      </c>
      <c r="E98" s="11" t="s">
        <v>15</v>
      </c>
      <c r="F98" s="11" t="s">
        <v>8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9">
      <c r="A99" s="7"/>
      <c r="B99" s="16" t="s">
        <v>18</v>
      </c>
      <c r="C99" s="11" t="s">
        <v>15</v>
      </c>
      <c r="D99" s="11" t="s">
        <v>15</v>
      </c>
      <c r="E99" s="11" t="s">
        <v>15</v>
      </c>
      <c r="F99" s="11" t="s">
        <v>12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4"/>
      <c r="B100" s="17"/>
      <c r="C100" s="8"/>
      <c r="D100" s="8"/>
      <c r="E100" s="8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4">
        <v>6474</v>
      </c>
      <c r="B101" s="17" t="s">
        <v>27</v>
      </c>
      <c r="C101" s="8"/>
      <c r="D101" s="8"/>
      <c r="E101" s="8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7"/>
      <c r="B102" s="8" t="s">
        <v>7</v>
      </c>
      <c r="C102" s="9">
        <v>32134</v>
      </c>
      <c r="D102" s="9">
        <v>32622</v>
      </c>
      <c r="E102" s="9">
        <v>29942</v>
      </c>
      <c r="F102" s="11" t="s">
        <v>8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7"/>
      <c r="B103" s="8" t="s">
        <v>9</v>
      </c>
      <c r="C103" s="9">
        <v>651</v>
      </c>
      <c r="D103" s="9">
        <v>2652</v>
      </c>
      <c r="E103" s="8">
        <v>18</v>
      </c>
      <c r="F103" s="11" t="s">
        <v>8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7"/>
      <c r="B104" s="8" t="s">
        <v>10</v>
      </c>
      <c r="C104" s="8">
        <v>3</v>
      </c>
      <c r="D104" s="8">
        <v>14</v>
      </c>
      <c r="E104" s="8">
        <v>0</v>
      </c>
      <c r="F104" s="11" t="s">
        <v>8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7"/>
      <c r="B105" s="8" t="s">
        <v>11</v>
      </c>
      <c r="C105" s="15">
        <f>C104/C103*100</f>
        <v>0.46082949308755761</v>
      </c>
      <c r="D105" s="8">
        <v>0.53</v>
      </c>
      <c r="E105" s="19">
        <f>E104/E103</f>
        <v>0</v>
      </c>
      <c r="F105" s="11" t="s">
        <v>12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7"/>
      <c r="B106" s="8" t="s">
        <v>13</v>
      </c>
      <c r="C106" s="11" t="s">
        <v>15</v>
      </c>
      <c r="D106" s="8">
        <v>100</v>
      </c>
      <c r="E106" s="8">
        <v>100</v>
      </c>
      <c r="F106" s="11" t="s">
        <v>12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9">
      <c r="A107" s="7"/>
      <c r="B107" s="16" t="s">
        <v>14</v>
      </c>
      <c r="C107" s="11" t="s">
        <v>15</v>
      </c>
      <c r="D107" s="11" t="s">
        <v>15</v>
      </c>
      <c r="E107" s="11" t="s">
        <v>15</v>
      </c>
      <c r="F107" s="11" t="s">
        <v>12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7"/>
      <c r="B108" s="16" t="s">
        <v>16</v>
      </c>
      <c r="C108" s="11" t="s">
        <v>15</v>
      </c>
      <c r="D108" s="11" t="s">
        <v>15</v>
      </c>
      <c r="E108" s="11" t="s">
        <v>15</v>
      </c>
      <c r="F108" s="11" t="s">
        <v>8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7"/>
      <c r="B109" s="16" t="s">
        <v>17</v>
      </c>
      <c r="C109" s="11" t="s">
        <v>15</v>
      </c>
      <c r="D109" s="11" t="s">
        <v>15</v>
      </c>
      <c r="E109" s="11" t="s">
        <v>15</v>
      </c>
      <c r="F109" s="11" t="s">
        <v>8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9">
      <c r="A110" s="7"/>
      <c r="B110" s="16" t="s">
        <v>18</v>
      </c>
      <c r="C110" s="11" t="s">
        <v>15</v>
      </c>
      <c r="D110" s="11" t="s">
        <v>15</v>
      </c>
      <c r="E110" s="11" t="s">
        <v>15</v>
      </c>
      <c r="F110" s="11" t="s">
        <v>12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4"/>
      <c r="B111" s="17"/>
      <c r="C111" s="8"/>
      <c r="D111" s="8"/>
      <c r="E111" s="8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4">
        <v>64</v>
      </c>
      <c r="B112" s="17" t="s">
        <v>28</v>
      </c>
      <c r="C112" s="8"/>
      <c r="D112" s="8"/>
      <c r="E112" s="8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7"/>
      <c r="B113" s="8" t="s">
        <v>7</v>
      </c>
      <c r="C113" s="9">
        <v>659626</v>
      </c>
      <c r="D113" s="9">
        <v>652773</v>
      </c>
      <c r="E113" s="9">
        <v>664790</v>
      </c>
      <c r="F113" s="11" t="s">
        <v>8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7"/>
      <c r="B114" s="8" t="s">
        <v>9</v>
      </c>
      <c r="C114" s="9">
        <v>63871</v>
      </c>
      <c r="D114" s="9">
        <v>83348</v>
      </c>
      <c r="E114" s="9">
        <v>24566</v>
      </c>
      <c r="F114" s="11" t="s">
        <v>8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7"/>
      <c r="B115" s="8" t="s">
        <v>10</v>
      </c>
      <c r="C115" s="8">
        <v>190</v>
      </c>
      <c r="D115" s="8">
        <v>225</v>
      </c>
      <c r="E115" s="8">
        <v>90</v>
      </c>
      <c r="F115" s="11" t="s">
        <v>8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7"/>
      <c r="B116" s="8" t="s">
        <v>11</v>
      </c>
      <c r="C116" s="15">
        <v>0.28999999999999998</v>
      </c>
      <c r="D116" s="8">
        <v>0.27</v>
      </c>
      <c r="E116" s="19">
        <f>E115/E114</f>
        <v>3.6636000976960027E-3</v>
      </c>
      <c r="F116" s="11" t="s">
        <v>12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7"/>
      <c r="B117" s="8" t="s">
        <v>13</v>
      </c>
      <c r="C117" s="11" t="s">
        <v>15</v>
      </c>
      <c r="D117" s="8">
        <v>63.8</v>
      </c>
      <c r="E117" s="8">
        <v>78.099999999999994</v>
      </c>
      <c r="F117" s="11" t="s">
        <v>12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7"/>
      <c r="B118" s="16" t="s">
        <v>14</v>
      </c>
      <c r="C118" s="11" t="s">
        <v>15</v>
      </c>
      <c r="D118" s="11" t="s">
        <v>15</v>
      </c>
      <c r="E118" s="11" t="s">
        <v>15</v>
      </c>
      <c r="F118" s="11" t="s">
        <v>12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7"/>
      <c r="B119" s="8" t="s">
        <v>29</v>
      </c>
      <c r="C119" s="11" t="s">
        <v>15</v>
      </c>
      <c r="D119" s="11" t="s">
        <v>15</v>
      </c>
      <c r="E119" s="11" t="s">
        <v>15</v>
      </c>
      <c r="F119" s="11" t="s">
        <v>30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7"/>
      <c r="B120" s="8" t="s">
        <v>16</v>
      </c>
      <c r="C120" s="11" t="s">
        <v>15</v>
      </c>
      <c r="D120" s="11" t="s">
        <v>15</v>
      </c>
      <c r="E120" s="11" t="s">
        <v>15</v>
      </c>
      <c r="F120" s="11" t="s">
        <v>8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7"/>
      <c r="B121" s="8" t="s">
        <v>31</v>
      </c>
      <c r="C121" s="11" t="s">
        <v>15</v>
      </c>
      <c r="D121" s="11" t="s">
        <v>15</v>
      </c>
      <c r="E121" s="11" t="s">
        <v>15</v>
      </c>
      <c r="F121" s="11" t="s">
        <v>30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7"/>
      <c r="B122" s="16" t="s">
        <v>32</v>
      </c>
      <c r="C122" s="11" t="s">
        <v>15</v>
      </c>
      <c r="D122" s="11" t="s">
        <v>15</v>
      </c>
      <c r="E122" s="11" t="s">
        <v>15</v>
      </c>
      <c r="F122" s="11" t="s">
        <v>30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7"/>
      <c r="B123" s="16" t="s">
        <v>17</v>
      </c>
      <c r="C123" s="11" t="s">
        <v>15</v>
      </c>
      <c r="D123" s="11" t="s">
        <v>15</v>
      </c>
      <c r="E123" s="11" t="s">
        <v>15</v>
      </c>
      <c r="F123" s="11" t="s">
        <v>8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9">
      <c r="A124" s="7"/>
      <c r="B124" s="16" t="s">
        <v>18</v>
      </c>
      <c r="C124" s="11" t="s">
        <v>15</v>
      </c>
      <c r="D124" s="11" t="s">
        <v>15</v>
      </c>
      <c r="E124" s="11" t="s">
        <v>15</v>
      </c>
      <c r="F124" s="11" t="s">
        <v>12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K7.2</dc:creator>
  <cp:lastModifiedBy>MyBook PRO K7.2</cp:lastModifiedBy>
  <dcterms:created xsi:type="dcterms:W3CDTF">2026-05-06T00:46:13Z</dcterms:created>
  <dcterms:modified xsi:type="dcterms:W3CDTF">2026-05-06T00:46:28Z</dcterms:modified>
</cp:coreProperties>
</file>