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1496" windowHeight="8628"/>
  </bookViews>
  <sheets>
    <sheet name="sidk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F12" i="1"/>
  <c r="F11" i="1"/>
  <c r="F9" i="1"/>
  <c r="F8" i="1"/>
  <c r="E8" i="1"/>
  <c r="F7" i="1"/>
  <c r="F6" i="1"/>
  <c r="F2" i="1"/>
  <c r="F3" i="1"/>
  <c r="F4" i="1"/>
  <c r="E2" i="1" l="1"/>
  <c r="E9" i="1"/>
  <c r="E11" i="1"/>
  <c r="E12" i="1"/>
</calcChain>
</file>

<file path=xl/sharedStrings.xml><?xml version="1.0" encoding="utf-8"?>
<sst xmlns="http://schemas.openxmlformats.org/spreadsheetml/2006/main" count="29" uniqueCount="19">
  <si>
    <t>Satuan</t>
  </si>
  <si>
    <t>km</t>
  </si>
  <si>
    <t>1. Jalan Nasional</t>
  </si>
  <si>
    <t>Km</t>
  </si>
  <si>
    <t>3. Jalan  Kabupaten/Kota</t>
  </si>
  <si>
    <t>1). Panjang Jalan Tol Per Ruas</t>
  </si>
  <si>
    <t>%</t>
  </si>
  <si>
    <t>2. Jalan Provinsi</t>
  </si>
  <si>
    <t>Daftar Data</t>
  </si>
  <si>
    <t>No</t>
  </si>
  <si>
    <t xml:space="preserve"> Total Panjang Jalan</t>
  </si>
  <si>
    <t>Rasio jumlah panjang jalan per jumlah penduduk</t>
  </si>
  <si>
    <t>Penyediaan Jalan dengan Kapasitas Daya Mampu diatas 10 ton</t>
  </si>
  <si>
    <t>Rasio Kemantapan Jalan Provinsi</t>
  </si>
  <si>
    <t>Ketersediaan Infrastruktur Jalan</t>
  </si>
  <si>
    <t>Ketersediaan Jalan Tol</t>
  </si>
  <si>
    <t>Panjang Jalan yang memiliki trotoar dan drainase</t>
  </si>
  <si>
    <t>Persentase Panjang Jalan Yang Memiliki Trotoar dan Drainase</t>
  </si>
  <si>
    <t>4. Jalan 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</si>
</sst>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1010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 indent="1"/>
    </xf>
    <xf numFmtId="2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 indent="2"/>
    </xf>
    <xf numFmtId="2" fontId="5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 indent="2"/>
    </xf>
    <xf numFmtId="0" fontId="0" fillId="2" borderId="1" xfId="0" applyFill="1" applyBorder="1" applyAlignment="1">
      <alignment vertical="top" wrapText="1" indent="3"/>
    </xf>
    <xf numFmtId="0" fontId="3" fillId="2" borderId="1" xfId="0" applyFont="1" applyFill="1" applyBorder="1" applyAlignment="1">
      <alignment vertical="top" wrapText="1" indent="1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C1" zoomScale="145" zoomScaleNormal="145" workbookViewId="0">
      <selection activeCell="F18" sqref="F18"/>
    </sheetView>
  </sheetViews>
  <sheetFormatPr defaultRowHeight="14.4" x14ac:dyDescent="0.3"/>
  <cols>
    <col min="1" max="1" width="8.88671875" style="11"/>
    <col min="2" max="2" width="55.109375" customWidth="1"/>
    <col min="3" max="6" width="12.44140625" customWidth="1"/>
    <col min="7" max="7" width="12" customWidth="1"/>
    <col min="8" max="8" width="3.5546875" customWidth="1"/>
  </cols>
  <sheetData>
    <row r="1" spans="1:7" x14ac:dyDescent="0.3">
      <c r="A1" s="1" t="s">
        <v>9</v>
      </c>
      <c r="B1" s="1" t="s">
        <v>8</v>
      </c>
      <c r="C1" s="1">
        <v>2021</v>
      </c>
      <c r="D1" s="1">
        <v>2022</v>
      </c>
      <c r="E1" s="1">
        <v>2023</v>
      </c>
      <c r="F1" s="1">
        <v>2024</v>
      </c>
      <c r="G1" s="1" t="s">
        <v>0</v>
      </c>
    </row>
    <row r="2" spans="1:7" x14ac:dyDescent="0.3">
      <c r="A2" s="1">
        <v>1</v>
      </c>
      <c r="B2" s="2" t="s">
        <v>10</v>
      </c>
      <c r="C2" s="3">
        <v>16122.2</v>
      </c>
      <c r="D2" s="3">
        <v>16122.2</v>
      </c>
      <c r="E2" s="3">
        <f>SUM(E3:E6)</f>
        <v>15598.76</v>
      </c>
      <c r="F2" s="3">
        <f>SUM(F3:F6)</f>
        <v>13093.960000000001</v>
      </c>
      <c r="G2" s="4" t="s">
        <v>1</v>
      </c>
    </row>
    <row r="3" spans="1:7" x14ac:dyDescent="0.3">
      <c r="A3" s="1"/>
      <c r="B3" s="5" t="s">
        <v>2</v>
      </c>
      <c r="C3" s="6">
        <v>1710.9</v>
      </c>
      <c r="D3" s="3">
        <v>1710.9</v>
      </c>
      <c r="E3" s="3">
        <v>1806.76</v>
      </c>
      <c r="F3" s="3">
        <f>E3</f>
        <v>1806.76</v>
      </c>
      <c r="G3" s="4" t="s">
        <v>3</v>
      </c>
    </row>
    <row r="4" spans="1:7" x14ac:dyDescent="0.3">
      <c r="A4" s="1"/>
      <c r="B4" s="5" t="s">
        <v>7</v>
      </c>
      <c r="C4" s="3">
        <v>895.09</v>
      </c>
      <c r="D4" s="3">
        <v>895.09</v>
      </c>
      <c r="E4" s="3">
        <v>938.85</v>
      </c>
      <c r="F4" s="3">
        <f>E4</f>
        <v>938.85</v>
      </c>
      <c r="G4" s="4" t="s">
        <v>3</v>
      </c>
    </row>
    <row r="5" spans="1:7" x14ac:dyDescent="0.3">
      <c r="A5" s="1"/>
      <c r="B5" s="5" t="s">
        <v>4</v>
      </c>
      <c r="C5" s="7">
        <v>12753.8</v>
      </c>
      <c r="D5" s="7">
        <v>12753.8</v>
      </c>
      <c r="E5" s="7">
        <v>12753.8</v>
      </c>
      <c r="F5" s="7">
        <v>10249</v>
      </c>
      <c r="G5" s="4" t="s">
        <v>3</v>
      </c>
    </row>
    <row r="6" spans="1:7" x14ac:dyDescent="0.3">
      <c r="A6" s="1"/>
      <c r="B6" s="8" t="s">
        <v>18</v>
      </c>
      <c r="C6" s="6">
        <v>99.35</v>
      </c>
      <c r="D6" s="6">
        <v>99.35</v>
      </c>
      <c r="E6" s="6">
        <v>99.35</v>
      </c>
      <c r="F6" s="6">
        <f>E6</f>
        <v>99.35</v>
      </c>
      <c r="G6" s="4" t="s">
        <v>3</v>
      </c>
    </row>
    <row r="7" spans="1:7" x14ac:dyDescent="0.3">
      <c r="A7" s="1"/>
      <c r="B7" s="9" t="s">
        <v>5</v>
      </c>
      <c r="C7" s="6">
        <v>99.35</v>
      </c>
      <c r="D7" s="6">
        <v>99.35</v>
      </c>
      <c r="E7" s="6">
        <v>99.35</v>
      </c>
      <c r="F7" s="6">
        <f>E7</f>
        <v>99.35</v>
      </c>
      <c r="G7" s="4" t="s">
        <v>3</v>
      </c>
    </row>
    <row r="8" spans="1:7" x14ac:dyDescent="0.3">
      <c r="A8" s="1">
        <v>2</v>
      </c>
      <c r="B8" s="10" t="s">
        <v>11</v>
      </c>
      <c r="C8" s="3">
        <v>0.41877671545147938</v>
      </c>
      <c r="D8" s="3">
        <v>0.41877671545147938</v>
      </c>
      <c r="E8" s="3">
        <f>E2/3970764*100</f>
        <v>0.39284026952999473</v>
      </c>
      <c r="F8" s="3">
        <f>F2/(4045900)*100</f>
        <v>0.32363528510343809</v>
      </c>
      <c r="G8" s="4" t="s">
        <v>6</v>
      </c>
    </row>
    <row r="9" spans="1:7" x14ac:dyDescent="0.3">
      <c r="A9" s="1">
        <v>3</v>
      </c>
      <c r="B9" s="10" t="s">
        <v>12</v>
      </c>
      <c r="C9" s="6">
        <v>27.83</v>
      </c>
      <c r="D9" s="6">
        <v>30.73</v>
      </c>
      <c r="E9" s="3">
        <f>386.96/938.85*100</f>
        <v>41.216381743622513</v>
      </c>
      <c r="F9" s="3">
        <f>444.07/F4*100</f>
        <v>47.299355594610425</v>
      </c>
      <c r="G9" s="4" t="s">
        <v>6</v>
      </c>
    </row>
    <row r="10" spans="1:7" x14ac:dyDescent="0.3">
      <c r="A10" s="1">
        <v>4</v>
      </c>
      <c r="B10" s="10" t="s">
        <v>13</v>
      </c>
      <c r="C10" s="3">
        <v>75.2</v>
      </c>
      <c r="D10" s="6">
        <v>77.52</v>
      </c>
      <c r="E10" s="3">
        <v>81.41</v>
      </c>
      <c r="F10" s="3">
        <v>82.21</v>
      </c>
      <c r="G10" s="4" t="s">
        <v>6</v>
      </c>
    </row>
    <row r="11" spans="1:7" x14ac:dyDescent="0.3">
      <c r="A11" s="1">
        <v>5</v>
      </c>
      <c r="B11" s="10" t="s">
        <v>14</v>
      </c>
      <c r="C11" s="3">
        <v>895.09</v>
      </c>
      <c r="D11" s="3">
        <v>895.09</v>
      </c>
      <c r="E11" s="3">
        <f>E4</f>
        <v>938.85</v>
      </c>
      <c r="F11" s="3">
        <f>F4</f>
        <v>938.85</v>
      </c>
      <c r="G11" s="4" t="s">
        <v>3</v>
      </c>
    </row>
    <row r="12" spans="1:7" x14ac:dyDescent="0.3">
      <c r="A12" s="1">
        <v>6</v>
      </c>
      <c r="B12" s="10" t="s">
        <v>15</v>
      </c>
      <c r="C12" s="6">
        <v>99.35</v>
      </c>
      <c r="D12" s="6">
        <v>99.35</v>
      </c>
      <c r="E12" s="3">
        <f>E7</f>
        <v>99.35</v>
      </c>
      <c r="F12" s="3">
        <f>E12</f>
        <v>99.35</v>
      </c>
      <c r="G12" s="4" t="s">
        <v>3</v>
      </c>
    </row>
    <row r="13" spans="1:7" x14ac:dyDescent="0.3">
      <c r="A13" s="1">
        <v>7</v>
      </c>
      <c r="B13" s="10" t="s">
        <v>16</v>
      </c>
      <c r="C13" s="6">
        <v>4.2</v>
      </c>
      <c r="D13" s="6">
        <v>4.2</v>
      </c>
      <c r="E13" s="3">
        <v>5.23</v>
      </c>
      <c r="F13" s="3">
        <v>6.96</v>
      </c>
      <c r="G13" s="4" t="s">
        <v>3</v>
      </c>
    </row>
    <row r="14" spans="1:7" x14ac:dyDescent="0.3">
      <c r="A14" s="1">
        <v>8</v>
      </c>
      <c r="B14" s="10" t="s">
        <v>17</v>
      </c>
      <c r="C14" s="6">
        <v>0.47</v>
      </c>
      <c r="D14" s="6">
        <v>0.47</v>
      </c>
      <c r="E14" s="3">
        <f>E13/E4*100</f>
        <v>0.55706449379560097</v>
      </c>
      <c r="F14" s="3">
        <f>F13/F4*100</f>
        <v>0.7413324812270331</v>
      </c>
      <c r="G14" s="4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sidkt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top</dc:creator>
  <cp:keywords/>
  <dc:description/>
  <cp:lastModifiedBy>user</cp:lastModifiedBy>
  <dcterms:created xsi:type="dcterms:W3CDTF">2015-10-05T21:49:36Z</dcterms:created>
  <dcterms:modified xsi:type="dcterms:W3CDTF">2025-03-04T04:07:22Z</dcterms:modified>
  <cp:category/>
</cp:coreProperties>
</file>