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790" windowHeight="11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D17" i="1"/>
  <c r="L12" i="1"/>
  <c r="L11" i="1"/>
  <c r="L17" i="1" s="1"/>
  <c r="N17" i="1" l="1"/>
</calcChain>
</file>

<file path=xl/sharedStrings.xml><?xml version="1.0" encoding="utf-8"?>
<sst xmlns="http://schemas.openxmlformats.org/spreadsheetml/2006/main" count="47" uniqueCount="30">
  <si>
    <t>Rekapitulasi Realisasi dan Rencana Penanganan RTLH s/d 2023 APBD PROVINSI KALIMANTAN TIMUR</t>
  </si>
  <si>
    <t>No</t>
  </si>
  <si>
    <t>Keterangan</t>
  </si>
  <si>
    <t>Target Rencana</t>
  </si>
  <si>
    <t>Realisasi</t>
  </si>
  <si>
    <t>Unit</t>
  </si>
  <si>
    <t>APBD Provinsi Kalimantan Timur</t>
  </si>
  <si>
    <t>a.</t>
  </si>
  <si>
    <t>Samarinda</t>
  </si>
  <si>
    <t>b.</t>
  </si>
  <si>
    <t>Balikpapan</t>
  </si>
  <si>
    <t>c.</t>
  </si>
  <si>
    <t>Bontang</t>
  </si>
  <si>
    <t>d.</t>
  </si>
  <si>
    <t>Paser</t>
  </si>
  <si>
    <t>e.</t>
  </si>
  <si>
    <t>PPU</t>
  </si>
  <si>
    <t>f.</t>
  </si>
  <si>
    <t>Berau</t>
  </si>
  <si>
    <t>g.</t>
  </si>
  <si>
    <t>Kutai Timur</t>
  </si>
  <si>
    <t>h.</t>
  </si>
  <si>
    <t>Kutai Kartanegara</t>
  </si>
  <si>
    <t>i.</t>
  </si>
  <si>
    <t>Kutai Barat</t>
  </si>
  <si>
    <t>j.</t>
  </si>
  <si>
    <t>Mahakam Ulu</t>
  </si>
  <si>
    <t>Total Penanganan</t>
  </si>
  <si>
    <t>Keterangan :</t>
  </si>
  <si>
    <t>Pada tahun 2019 hanya dianggarkan 200 Unit untuk 4 Kab/Kota, Tahun 2020 dianggarkan 600 Unit untuk 10 Kab/Kota, Tahun 2021 dianggarkan 1100 Unit untuk 10 Kab/Kota, Tahun 2022 dianggarkan 1057 unit untuk 10 Kab/Kota, Tahun 2023 dianggarkan 2160 unit untuk 10 Kab/Kota.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</si>
</sst>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left"/>
    </xf>
    <xf numFmtId="1" fontId="1" fillId="0" borderId="9" xfId="1" applyNumberFormat="1" applyFont="1" applyBorder="1" applyAlignment="1">
      <alignment vertical="center"/>
    </xf>
    <xf numFmtId="165" fontId="1" fillId="0" borderId="9" xfId="1" applyNumberFormat="1" applyFont="1" applyBorder="1"/>
    <xf numFmtId="0" fontId="0" fillId="0" borderId="7" xfId="0" applyBorder="1" applyAlignment="1"/>
    <xf numFmtId="0" fontId="0" fillId="0" borderId="5" xfId="0" applyBorder="1" applyAlignment="1">
      <alignment horizontal="left"/>
    </xf>
    <xf numFmtId="1" fontId="0" fillId="0" borderId="10" xfId="0" applyNumberFormat="1" applyBorder="1"/>
    <xf numFmtId="0" fontId="0" fillId="0" borderId="0" xfId="0" applyAlignment="1">
      <alignment horizontal="justify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justify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E24" sqref="E24"/>
    </sheetView>
  </sheetViews>
  <sheetFormatPr defaultRowHeight="15" x14ac:dyDescent="0.25"/>
  <sheetData>
    <row r="1" spans="1:14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3" t="s">
        <v>1</v>
      </c>
      <c r="B3" s="4"/>
      <c r="C3" s="5"/>
      <c r="D3" s="6">
        <v>2019</v>
      </c>
      <c r="E3" s="7"/>
      <c r="F3" s="8">
        <v>2020</v>
      </c>
      <c r="G3" s="9"/>
      <c r="H3" s="8">
        <v>2021</v>
      </c>
      <c r="I3" s="9"/>
      <c r="J3" s="8">
        <v>2022</v>
      </c>
      <c r="K3" s="9"/>
      <c r="L3" s="8">
        <v>2023</v>
      </c>
      <c r="M3" s="9"/>
      <c r="N3" s="3" t="s">
        <v>2</v>
      </c>
    </row>
    <row r="4" spans="1:14" x14ac:dyDescent="0.25">
      <c r="A4" s="10"/>
      <c r="B4" s="11"/>
      <c r="C4" s="12"/>
      <c r="D4" s="13" t="s">
        <v>3</v>
      </c>
      <c r="E4" s="14" t="s">
        <v>4</v>
      </c>
      <c r="F4" s="14" t="s">
        <v>3</v>
      </c>
      <c r="G4" s="14" t="s">
        <v>4</v>
      </c>
      <c r="H4" s="14" t="s">
        <v>3</v>
      </c>
      <c r="I4" s="14" t="s">
        <v>4</v>
      </c>
      <c r="J4" s="14" t="s">
        <v>3</v>
      </c>
      <c r="K4" s="14" t="s">
        <v>4</v>
      </c>
      <c r="L4" s="14" t="s">
        <v>3</v>
      </c>
      <c r="M4" s="14" t="s">
        <v>4</v>
      </c>
      <c r="N4" s="10"/>
    </row>
    <row r="5" spans="1:14" x14ac:dyDescent="0.25">
      <c r="A5" s="15"/>
      <c r="B5" s="16"/>
      <c r="C5" s="17"/>
      <c r="D5" s="18" t="s">
        <v>5</v>
      </c>
      <c r="E5" s="19" t="s">
        <v>5</v>
      </c>
      <c r="F5" s="19" t="s">
        <v>5</v>
      </c>
      <c r="G5" s="19" t="s">
        <v>5</v>
      </c>
      <c r="H5" s="19" t="s">
        <v>5</v>
      </c>
      <c r="I5" s="19" t="s">
        <v>5</v>
      </c>
      <c r="J5" s="19" t="s">
        <v>5</v>
      </c>
      <c r="K5" s="19" t="s">
        <v>5</v>
      </c>
      <c r="L5" s="19" t="s">
        <v>5</v>
      </c>
      <c r="M5" s="19" t="s">
        <v>5</v>
      </c>
      <c r="N5" s="15"/>
    </row>
    <row r="6" spans="1:14" x14ac:dyDescent="0.25">
      <c r="A6" s="20">
        <v>1</v>
      </c>
      <c r="B6" s="21" t="s">
        <v>6</v>
      </c>
      <c r="C6" s="22"/>
      <c r="D6" s="23"/>
      <c r="E6" s="24"/>
      <c r="F6" s="24"/>
      <c r="G6" s="24"/>
      <c r="H6" s="25"/>
      <c r="I6" s="25"/>
      <c r="J6" s="25"/>
      <c r="K6" s="25"/>
      <c r="L6" s="25"/>
      <c r="M6" s="25"/>
      <c r="N6" s="26"/>
    </row>
    <row r="7" spans="1:14" x14ac:dyDescent="0.25">
      <c r="A7" s="20" t="s">
        <v>7</v>
      </c>
      <c r="B7" s="27" t="s">
        <v>8</v>
      </c>
      <c r="C7" s="22"/>
      <c r="D7" s="24">
        <v>50</v>
      </c>
      <c r="E7" s="24">
        <v>50</v>
      </c>
      <c r="F7" s="24">
        <v>60</v>
      </c>
      <c r="G7" s="24">
        <v>60</v>
      </c>
      <c r="H7" s="25">
        <v>100</v>
      </c>
      <c r="I7" s="25">
        <v>100</v>
      </c>
      <c r="J7" s="25">
        <v>180</v>
      </c>
      <c r="K7" s="25"/>
      <c r="L7" s="25">
        <v>300</v>
      </c>
      <c r="M7" s="25"/>
      <c r="N7" s="26"/>
    </row>
    <row r="8" spans="1:14" x14ac:dyDescent="0.25">
      <c r="A8" s="20" t="s">
        <v>9</v>
      </c>
      <c r="B8" s="27" t="s">
        <v>10</v>
      </c>
      <c r="C8" s="22"/>
      <c r="D8" s="24">
        <v>50</v>
      </c>
      <c r="E8" s="24">
        <v>50</v>
      </c>
      <c r="F8" s="24">
        <v>60</v>
      </c>
      <c r="G8" s="24">
        <v>60</v>
      </c>
      <c r="H8" s="25">
        <v>100</v>
      </c>
      <c r="I8" s="25">
        <v>100</v>
      </c>
      <c r="J8" s="25">
        <v>87</v>
      </c>
      <c r="K8" s="25"/>
      <c r="L8" s="25">
        <v>120</v>
      </c>
      <c r="M8" s="25"/>
      <c r="N8" s="26"/>
    </row>
    <row r="9" spans="1:14" x14ac:dyDescent="0.25">
      <c r="A9" s="20" t="s">
        <v>11</v>
      </c>
      <c r="B9" s="27" t="s">
        <v>12</v>
      </c>
      <c r="C9" s="22"/>
      <c r="D9" s="24"/>
      <c r="E9" s="24"/>
      <c r="F9" s="24">
        <v>60</v>
      </c>
      <c r="G9" s="24">
        <v>60</v>
      </c>
      <c r="H9" s="25">
        <v>50</v>
      </c>
      <c r="I9" s="25">
        <v>50</v>
      </c>
      <c r="J9" s="25">
        <v>50</v>
      </c>
      <c r="K9" s="25"/>
      <c r="L9" s="25">
        <v>120</v>
      </c>
      <c r="M9" s="25"/>
      <c r="N9" s="26"/>
    </row>
    <row r="10" spans="1:14" x14ac:dyDescent="0.25">
      <c r="A10" s="20" t="s">
        <v>13</v>
      </c>
      <c r="B10" s="27" t="s">
        <v>14</v>
      </c>
      <c r="C10" s="22"/>
      <c r="D10" s="24"/>
      <c r="E10" s="24"/>
      <c r="F10" s="24">
        <v>60</v>
      </c>
      <c r="G10" s="24">
        <v>60</v>
      </c>
      <c r="H10" s="25">
        <v>160</v>
      </c>
      <c r="I10" s="25">
        <v>160</v>
      </c>
      <c r="J10" s="25">
        <v>120</v>
      </c>
      <c r="K10" s="25"/>
      <c r="L10" s="25">
        <v>180</v>
      </c>
      <c r="M10" s="25"/>
      <c r="N10" s="26"/>
    </row>
    <row r="11" spans="1:14" x14ac:dyDescent="0.25">
      <c r="A11" s="20" t="s">
        <v>15</v>
      </c>
      <c r="B11" s="27" t="s">
        <v>16</v>
      </c>
      <c r="C11" s="22"/>
      <c r="D11" s="24">
        <v>50</v>
      </c>
      <c r="E11" s="24">
        <v>50</v>
      </c>
      <c r="F11" s="24">
        <v>60</v>
      </c>
      <c r="G11" s="24">
        <v>60</v>
      </c>
      <c r="H11" s="25">
        <v>100</v>
      </c>
      <c r="I11" s="25">
        <v>100</v>
      </c>
      <c r="J11" s="25">
        <v>100</v>
      </c>
      <c r="K11" s="25"/>
      <c r="L11" s="25">
        <f>(55*4)+54</f>
        <v>274</v>
      </c>
      <c r="M11" s="25"/>
      <c r="N11" s="26"/>
    </row>
    <row r="12" spans="1:14" x14ac:dyDescent="0.25">
      <c r="A12" s="20" t="s">
        <v>17</v>
      </c>
      <c r="B12" s="27" t="s">
        <v>18</v>
      </c>
      <c r="C12" s="22"/>
      <c r="D12" s="24"/>
      <c r="E12" s="24"/>
      <c r="F12" s="24">
        <v>60</v>
      </c>
      <c r="G12" s="24">
        <v>60</v>
      </c>
      <c r="H12" s="25">
        <v>100</v>
      </c>
      <c r="I12" s="25">
        <v>100</v>
      </c>
      <c r="J12" s="25">
        <v>100</v>
      </c>
      <c r="K12" s="25"/>
      <c r="L12" s="25">
        <f>(55*4)+66</f>
        <v>286</v>
      </c>
      <c r="M12" s="25"/>
      <c r="N12" s="26"/>
    </row>
    <row r="13" spans="1:14" x14ac:dyDescent="0.25">
      <c r="A13" s="20" t="s">
        <v>19</v>
      </c>
      <c r="B13" s="27" t="s">
        <v>20</v>
      </c>
      <c r="C13" s="22"/>
      <c r="D13" s="24"/>
      <c r="E13" s="24"/>
      <c r="F13" s="24">
        <v>60</v>
      </c>
      <c r="G13" s="24">
        <v>60</v>
      </c>
      <c r="H13" s="25">
        <v>150</v>
      </c>
      <c r="I13" s="25">
        <v>150</v>
      </c>
      <c r="J13" s="25">
        <v>100</v>
      </c>
      <c r="K13" s="25"/>
      <c r="L13" s="25">
        <v>300</v>
      </c>
      <c r="M13" s="25"/>
      <c r="N13" s="26"/>
    </row>
    <row r="14" spans="1:14" x14ac:dyDescent="0.25">
      <c r="A14" s="20" t="s">
        <v>21</v>
      </c>
      <c r="B14" s="27" t="s">
        <v>22</v>
      </c>
      <c r="C14" s="22"/>
      <c r="D14" s="24">
        <v>50</v>
      </c>
      <c r="E14" s="24">
        <v>50</v>
      </c>
      <c r="F14" s="24">
        <v>60</v>
      </c>
      <c r="G14" s="24">
        <v>60</v>
      </c>
      <c r="H14" s="25">
        <v>180</v>
      </c>
      <c r="I14" s="25">
        <v>180</v>
      </c>
      <c r="J14" s="25">
        <v>120</v>
      </c>
      <c r="K14" s="25"/>
      <c r="L14" s="25">
        <v>300</v>
      </c>
      <c r="M14" s="25"/>
      <c r="N14" s="26"/>
    </row>
    <row r="15" spans="1:14" x14ac:dyDescent="0.25">
      <c r="A15" s="20" t="s">
        <v>23</v>
      </c>
      <c r="B15" s="27" t="s">
        <v>24</v>
      </c>
      <c r="C15" s="22"/>
      <c r="D15" s="24"/>
      <c r="E15" s="24"/>
      <c r="F15" s="24">
        <v>60</v>
      </c>
      <c r="G15" s="24">
        <v>60</v>
      </c>
      <c r="H15" s="25">
        <v>100</v>
      </c>
      <c r="I15" s="25">
        <v>100</v>
      </c>
      <c r="J15" s="25">
        <v>175</v>
      </c>
      <c r="K15" s="25"/>
      <c r="L15" s="25">
        <v>240</v>
      </c>
      <c r="M15" s="25"/>
      <c r="N15" s="26"/>
    </row>
    <row r="16" spans="1:14" x14ac:dyDescent="0.25">
      <c r="A16" s="20" t="s">
        <v>25</v>
      </c>
      <c r="B16" s="27" t="s">
        <v>26</v>
      </c>
      <c r="C16" s="22"/>
      <c r="D16" s="24"/>
      <c r="E16" s="24"/>
      <c r="F16" s="24">
        <v>60</v>
      </c>
      <c r="G16" s="24">
        <v>60</v>
      </c>
      <c r="H16" s="25">
        <v>60</v>
      </c>
      <c r="I16" s="25">
        <v>60</v>
      </c>
      <c r="J16" s="25">
        <v>25</v>
      </c>
      <c r="K16" s="25"/>
      <c r="L16" s="25">
        <v>40</v>
      </c>
      <c r="M16" s="25"/>
      <c r="N16" s="26"/>
    </row>
    <row r="17" spans="1:14" x14ac:dyDescent="0.25">
      <c r="A17" s="20"/>
      <c r="B17" s="27" t="s">
        <v>27</v>
      </c>
      <c r="C17" s="22"/>
      <c r="D17" s="24">
        <f t="shared" ref="D17:J17" si="0">SUM(D7:D16)</f>
        <v>200</v>
      </c>
      <c r="E17" s="24">
        <f t="shared" si="0"/>
        <v>200</v>
      </c>
      <c r="F17" s="24">
        <f t="shared" si="0"/>
        <v>600</v>
      </c>
      <c r="G17" s="24">
        <f t="shared" si="0"/>
        <v>600</v>
      </c>
      <c r="H17" s="25">
        <f t="shared" si="0"/>
        <v>1100</v>
      </c>
      <c r="I17" s="25">
        <f t="shared" si="0"/>
        <v>1100</v>
      </c>
      <c r="J17" s="25">
        <f t="shared" si="0"/>
        <v>1057</v>
      </c>
      <c r="K17" s="25"/>
      <c r="L17" s="25">
        <f>SUM(L7:L16)</f>
        <v>2160</v>
      </c>
      <c r="M17" s="25"/>
      <c r="N17" s="28">
        <f>E17+G17+I17+J17+L17</f>
        <v>5117</v>
      </c>
    </row>
    <row r="18" spans="1:14" x14ac:dyDescent="0.25"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4" x14ac:dyDescent="0.25">
      <c r="A19" s="30" t="s">
        <v>28</v>
      </c>
      <c r="B19" s="30"/>
      <c r="C19" s="31" t="s">
        <v>29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</row>
    <row r="20" spans="1:14" x14ac:dyDescent="0.25">
      <c r="A20" s="30"/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</row>
  </sheetData>
  <mergeCells count="23">
    <mergeCell ref="A19:B20"/>
    <mergeCell ref="C19:N20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N1"/>
    <mergeCell ref="A3:A5"/>
    <mergeCell ref="B3:C5"/>
    <mergeCell ref="D3:E3"/>
    <mergeCell ref="F3:G3"/>
    <mergeCell ref="H3:I3"/>
    <mergeCell ref="J3:K3"/>
    <mergeCell ref="L3:M3"/>
    <mergeCell ref="N3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2023-03-22T03:38:48Z</dcterms:created>
  <dcterms:modified xsi:type="dcterms:W3CDTF">2023-03-22T03:39:30Z</dcterms:modified>
</cp:coreProperties>
</file>