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versal User\Downloads\"/>
    </mc:Choice>
  </mc:AlternateContent>
  <xr:revisionPtr revIDLastSave="0" documentId="13_ncr:1_{5E79C3CF-A59C-4B0F-BCD4-04312D499A8F}" xr6:coauthVersionLast="45" xr6:coauthVersionMax="45" xr10:uidLastSave="{00000000-0000-0000-0000-000000000000}"/>
  <bookViews>
    <workbookView xWindow="-120" yWindow="-120" windowWidth="20730" windowHeight="11760" tabRatio="500" xr2:uid="{00000000-000D-0000-FFFF-FFFF00000000}"/>
  </bookViews>
  <sheets>
    <sheet name="DATA DUKUNG SDA" sheetId="1" r:id="rId1"/>
  </sheets>
  <definedNames>
    <definedName name="_xlnm.Print_Area" localSheetId="0">'DATA DUKUNG SDA'!$A$1:$N$23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9" i="1" l="1"/>
  <c r="H18" i="1"/>
  <c r="L22" i="1"/>
  <c r="M19" i="1"/>
  <c r="M18" i="1"/>
  <c r="K22" i="1"/>
  <c r="J22" i="1"/>
  <c r="I22" i="1"/>
  <c r="E22" i="1"/>
  <c r="F22" i="1"/>
  <c r="D22" i="1"/>
  <c r="H22" i="1" l="1"/>
  <c r="M22" i="1"/>
  <c r="G22" i="1"/>
  <c r="P22" i="1" l="1"/>
</calcChain>
</file>

<file path=xl/sharedStrings.xml><?xml version="1.0" encoding="utf-8"?>
<sst xmlns="http://schemas.openxmlformats.org/spreadsheetml/2006/main" count="21" uniqueCount="20">
  <si>
    <t>Tabel Penanganan Kawasan Permukiman Rawan Banjir</t>
  </si>
  <si>
    <t>Pada Wilayah Sungai Karangan</t>
  </si>
  <si>
    <t>No.</t>
  </si>
  <si>
    <t>Nama Kabupaten/Kota</t>
  </si>
  <si>
    <t>Nama Sungai</t>
  </si>
  <si>
    <t>Luas Genangan Banjir (Ha)</t>
  </si>
  <si>
    <t>Luas Genangan Banjir Yang Ditangani (Ha)</t>
  </si>
  <si>
    <t>Rasio</t>
  </si>
  <si>
    <t>Komulatif</t>
  </si>
  <si>
    <t>Kutai Timur</t>
  </si>
  <si>
    <t>Sungai Karangan</t>
  </si>
  <si>
    <t>Bontang</t>
  </si>
  <si>
    <t>Sungai Guntung</t>
  </si>
  <si>
    <t>Kutai Kartanegara</t>
  </si>
  <si>
    <t>Berau</t>
  </si>
  <si>
    <t>JUMLAH</t>
  </si>
  <si>
    <t>Tahun Anggaran 2019 s/d 2022</t>
  </si>
  <si>
    <t>20 ha sangatta</t>
  </si>
  <si>
    <t>IKK. 1.c.1.1</t>
  </si>
  <si>
    <t>1 : 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</si>
</sst>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(* #,##0.00_);_(* \(#,##0.00\);_(* \-??_);_(@_)"/>
    <numFmt numFmtId="166" formatCode="_-* #,##0_-;\-* #,##0_-;_-* \-_-;_-@_-"/>
    <numFmt numFmtId="168" formatCode="0.0"/>
  </numFmts>
  <fonts count="9" x14ac:knownFonts="1">
    <font>
      <sz val="10"/>
      <color rgb="FF000000"/>
      <name val="Times New Roman"/>
      <charset val="204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333333"/>
      <name val="Arial"/>
      <family val="2"/>
      <charset val="1"/>
    </font>
    <font>
      <sz val="10"/>
      <color rgb="FF00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165" fontId="6" fillId="0" borderId="0" applyBorder="0" applyProtection="0"/>
    <xf numFmtId="0" fontId="1" fillId="0" borderId="0"/>
    <xf numFmtId="0" fontId="2" fillId="0" borderId="0"/>
    <xf numFmtId="166" fontId="6" fillId="0" borderId="0" applyBorder="0" applyProtection="0"/>
  </cellStyleXfs>
  <cellXfs count="18">
    <xf numFmtId="0" fontId="0" fillId="0" borderId="0" xfId="0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0" xfId="0" applyFont="1"/>
    <xf numFmtId="0" fontId="3" fillId="2" borderId="1" xfId="0" applyFont="1" applyFill="1" applyBorder="1" applyAlignment="1">
      <alignment horizontal="center" vertical="top"/>
    </xf>
    <xf numFmtId="168" fontId="3" fillId="0" borderId="0" xfId="0" applyNumberFormat="1" applyFont="1" applyAlignment="1">
      <alignment vertical="top"/>
    </xf>
    <xf numFmtId="0" fontId="4" fillId="0" borderId="1" xfId="4" quotePrefix="1" applyNumberFormat="1" applyFont="1" applyBorder="1" applyAlignment="1" applyProtection="1">
      <alignment horizontal="center" vertical="top"/>
    </xf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4" fillId="0" borderId="0" xfId="4" quotePrefix="1" applyNumberFormat="1" applyFont="1" applyBorder="1" applyAlignment="1" applyProtection="1">
      <alignment horizontal="center" vertical="top"/>
    </xf>
    <xf numFmtId="0" fontId="3" fillId="0" borderId="2" xfId="0" applyFont="1" applyBorder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</cellXfs>
  <cellStyles count="5">
    <cellStyle name="Comma 2" xfId="1" xr:uid="{00000000-0005-0000-0000-000002000000}"/>
    <cellStyle name="Excel Built-in Comma [0]" xfId="4" xr:uid="{00000000-0005-0000-0000-000003000000}"/>
    <cellStyle name="Normal" xfId="0" builtinId="0"/>
    <cellStyle name="Normal 2" xfId="2" xr:uid="{00000000-0005-0000-0000-000005000000}"/>
    <cellStyle name="Normal 2 2" xfId="3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1333500</xdr:colOff>
      <xdr:row>0</xdr:row>
      <xdr:rowOff>106680</xdr:rowOff>
    </xdr:from>
    <xdr:to>
      <xdr:col>11</xdr:col>
      <xdr:colOff>373380</xdr:colOff>
      <xdr:row>7</xdr:row>
      <xdr:rowOff>144780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5" b="25878"/>
        <a:stretch/>
      </xdr:blipFill>
      <xdr:spPr bwMode="auto">
        <a:xfrm>
          <a:off x="1676400" y="106680"/>
          <a:ext cx="7299960" cy="1264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AMN24"/>
  <sheetViews>
    <sheetView tabSelected="1" view="pageBreakPreview" topLeftCell="B7" zoomScaleNormal="100" zoomScaleSheetLayoutView="100" zoomScalePageLayoutView="125" workbookViewId="0">
      <selection activeCell="D18" sqref="D18"/>
    </sheetView>
  </sheetViews>
  <sheetFormatPr defaultColWidth="9.33203125" defaultRowHeight="14.25" x14ac:dyDescent="0.2"/>
  <cols>
    <col min="1" max="1" width="5" style="1" customWidth="1"/>
    <col min="2" max="2" width="28.6640625" style="1" customWidth="1"/>
    <col min="3" max="3" width="22.83203125" style="1" customWidth="1"/>
    <col min="4" max="7" width="7.83203125" style="1" customWidth="1"/>
    <col min="8" max="8" width="11.1640625" style="1" customWidth="1"/>
    <col min="9" max="9" width="8.83203125" style="1" customWidth="1"/>
    <col min="10" max="12" width="9" style="1" customWidth="1"/>
    <col min="13" max="13" width="11.6640625" style="1" customWidth="1"/>
    <col min="14" max="14" width="11.33203125" style="1" customWidth="1"/>
    <col min="15" max="1028" width="9.33203125" style="1"/>
  </cols>
  <sheetData>
    <row r="9" spans="1:14" ht="6.6" customHeight="1" thickBo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5" thickTop="1" x14ac:dyDescent="0.2"/>
    <row r="11" spans="1:14" ht="18" x14ac:dyDescent="0.2">
      <c r="M11" s="15" t="s">
        <v>18</v>
      </c>
    </row>
    <row r="12" spans="1:14" ht="15" x14ac:dyDescent="0.2">
      <c r="A12" s="16" t="s">
        <v>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15" x14ac:dyDescent="0.2">
      <c r="A13" s="16" t="s">
        <v>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15" x14ac:dyDescent="0.2">
      <c r="A14" s="16" t="s">
        <v>16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s="3" customFormat="1" ht="27.6" customHeight="1" x14ac:dyDescent="0.2">
      <c r="A16" s="17" t="s">
        <v>2</v>
      </c>
      <c r="B16" s="17" t="s">
        <v>3</v>
      </c>
      <c r="C16" s="17" t="s">
        <v>4</v>
      </c>
      <c r="D16" s="17" t="s">
        <v>5</v>
      </c>
      <c r="E16" s="17"/>
      <c r="F16" s="17"/>
      <c r="G16" s="17"/>
      <c r="H16" s="17"/>
      <c r="I16" s="17" t="s">
        <v>6</v>
      </c>
      <c r="J16" s="17"/>
      <c r="K16" s="17"/>
      <c r="L16" s="17"/>
      <c r="M16" s="17"/>
      <c r="N16" s="17" t="s">
        <v>7</v>
      </c>
    </row>
    <row r="17" spans="1:16" s="3" customFormat="1" ht="28.5" x14ac:dyDescent="0.2">
      <c r="A17" s="17"/>
      <c r="B17" s="17"/>
      <c r="C17" s="17"/>
      <c r="D17" s="2">
        <v>2019</v>
      </c>
      <c r="E17" s="2">
        <v>2020</v>
      </c>
      <c r="F17" s="2">
        <v>2021</v>
      </c>
      <c r="G17" s="2">
        <v>2022</v>
      </c>
      <c r="H17" s="2" t="s">
        <v>8</v>
      </c>
      <c r="I17" s="2">
        <v>2019</v>
      </c>
      <c r="J17" s="2">
        <v>2020</v>
      </c>
      <c r="K17" s="2">
        <v>2021</v>
      </c>
      <c r="L17" s="2">
        <v>2022</v>
      </c>
      <c r="M17" s="2" t="s">
        <v>8</v>
      </c>
      <c r="N17" s="17"/>
    </row>
    <row r="18" spans="1:16" x14ac:dyDescent="0.2">
      <c r="A18" s="4">
        <v>1</v>
      </c>
      <c r="B18" s="4" t="s">
        <v>9</v>
      </c>
      <c r="C18" s="4" t="s">
        <v>10</v>
      </c>
      <c r="D18" s="5">
        <v>113</v>
      </c>
      <c r="E18" s="5">
        <v>113</v>
      </c>
      <c r="F18" s="8">
        <v>113</v>
      </c>
      <c r="G18" s="8">
        <v>113</v>
      </c>
      <c r="H18" s="5">
        <f>G18</f>
        <v>113</v>
      </c>
      <c r="I18" s="5">
        <v>0</v>
      </c>
      <c r="J18" s="8">
        <v>0</v>
      </c>
      <c r="K18" s="8">
        <v>6</v>
      </c>
      <c r="L18" s="8">
        <v>20</v>
      </c>
      <c r="M18" s="5">
        <f>SUM(I18:L18)</f>
        <v>26</v>
      </c>
      <c r="N18" s="5"/>
      <c r="O18" s="1" t="s">
        <v>17</v>
      </c>
    </row>
    <row r="19" spans="1:16" x14ac:dyDescent="0.2">
      <c r="A19" s="4">
        <v>2</v>
      </c>
      <c r="B19" s="4" t="s">
        <v>11</v>
      </c>
      <c r="C19" s="4" t="s">
        <v>12</v>
      </c>
      <c r="D19" s="5">
        <v>35</v>
      </c>
      <c r="E19" s="5">
        <v>35</v>
      </c>
      <c r="F19" s="5">
        <v>35</v>
      </c>
      <c r="G19" s="5">
        <v>35</v>
      </c>
      <c r="H19" s="5">
        <f>G19</f>
        <v>35</v>
      </c>
      <c r="I19" s="5">
        <v>35</v>
      </c>
      <c r="J19" s="5">
        <v>0</v>
      </c>
      <c r="K19" s="5">
        <v>0</v>
      </c>
      <c r="L19" s="5">
        <v>0</v>
      </c>
      <c r="M19" s="5">
        <f>SUM(I19:L19)</f>
        <v>35</v>
      </c>
      <c r="N19" s="5"/>
    </row>
    <row r="20" spans="1:16" x14ac:dyDescent="0.2">
      <c r="A20" s="4">
        <v>3</v>
      </c>
      <c r="B20" s="4" t="s">
        <v>13</v>
      </c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6" x14ac:dyDescent="0.2">
      <c r="A21" s="4">
        <v>4</v>
      </c>
      <c r="B21" s="4" t="s">
        <v>14</v>
      </c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6" ht="15" x14ac:dyDescent="0.2">
      <c r="A22" s="4"/>
      <c r="B22" s="4" t="s">
        <v>15</v>
      </c>
      <c r="C22" s="4"/>
      <c r="D22" s="6">
        <f t="shared" ref="D22:I22" si="0">SUM(D18:D21)</f>
        <v>148</v>
      </c>
      <c r="E22" s="6">
        <f t="shared" si="0"/>
        <v>148</v>
      </c>
      <c r="F22" s="6">
        <f t="shared" si="0"/>
        <v>148</v>
      </c>
      <c r="G22" s="6">
        <f t="shared" si="0"/>
        <v>148</v>
      </c>
      <c r="H22" s="6">
        <f t="shared" si="0"/>
        <v>148</v>
      </c>
      <c r="I22" s="6">
        <f t="shared" si="0"/>
        <v>35</v>
      </c>
      <c r="J22" s="6">
        <f t="shared" ref="J22" si="1">SUM(J18:J21)</f>
        <v>0</v>
      </c>
      <c r="K22" s="6">
        <f>SUM(K18:K21)</f>
        <v>6</v>
      </c>
      <c r="L22" s="6">
        <f>SUM(L18:L21)</f>
        <v>20</v>
      </c>
      <c r="M22" s="6">
        <f>SUM(I22:L22)</f>
        <v>61</v>
      </c>
      <c r="N22" s="10" t="s">
        <v>19</v>
      </c>
      <c r="P22" s="9">
        <f>H22/M22</f>
        <v>2.4262295081967213</v>
      </c>
    </row>
    <row r="23" spans="1:16" ht="15" x14ac:dyDescent="0.2">
      <c r="A23" s="11"/>
      <c r="B23" s="11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  <c r="P23" s="9"/>
    </row>
    <row r="24" spans="1:16" x14ac:dyDescent="0.2">
      <c r="I24" s="7"/>
      <c r="J24" s="7"/>
      <c r="K24" s="7"/>
      <c r="L24" s="7"/>
      <c r="M24" s="7"/>
    </row>
  </sheetData>
  <mergeCells count="9">
    <mergeCell ref="A12:N12"/>
    <mergeCell ref="A13:N13"/>
    <mergeCell ref="A14:N14"/>
    <mergeCell ref="A16:A17"/>
    <mergeCell ref="B16:B17"/>
    <mergeCell ref="C16:C17"/>
    <mergeCell ref="D16:H16"/>
    <mergeCell ref="I16:M16"/>
    <mergeCell ref="N16:N17"/>
  </mergeCells>
  <pageMargins left="0.39" right="0.120138888888889" top="0.43" bottom="0.55972222222222201" header="0.33" footer="0.51180555555555496"/>
  <pageSetup paperSize="9" scale="70" firstPageNumber="0" fitToHeight="0" orientation="portrait" horizontalDpi="300" verticalDpi="300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DUKUNG SDA</vt:lpstr>
      <vt:lpstr>'DATA DUKUNG SDA'!Print_Area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DELINA</dc:creator>
  <cp:lastModifiedBy>Universal User</cp:lastModifiedBy>
  <cp:revision>1</cp:revision>
  <cp:lastPrinted>2023-02-20T05:47:38Z</cp:lastPrinted>
  <dcterms:created xsi:type="dcterms:W3CDTF">2020-01-14T23:37:34Z</dcterms:created>
  <dcterms:modified xsi:type="dcterms:W3CDTF">2023-03-31T02:46:40Z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