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13_ncr:1_{C5116E27-7101-445B-8D3C-ED1BE79ABA87}" xr6:coauthVersionLast="43" xr6:coauthVersionMax="43" xr10:uidLastSave="{00000000-0000-0000-0000-000000000000}"/>
  <bookViews>
    <workbookView xWindow="-110" yWindow="-110" windowWidth="19420" windowHeight="10420" xr2:uid="{95E888A4-9FDD-445A-A39D-C43844110E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9" i="1" l="1"/>
  <c r="C99" i="1"/>
  <c r="D98" i="1"/>
  <c r="C98" i="1"/>
  <c r="E97" i="1"/>
  <c r="E96" i="1"/>
  <c r="E98" i="1" s="1"/>
  <c r="E95" i="1"/>
  <c r="E99" i="1" s="1"/>
  <c r="E94" i="1"/>
  <c r="E90" i="1"/>
  <c r="D90" i="1"/>
  <c r="C90" i="1"/>
  <c r="E89" i="1"/>
  <c r="D89" i="1"/>
  <c r="C89" i="1"/>
  <c r="E81" i="1"/>
  <c r="D81" i="1"/>
  <c r="C81" i="1"/>
  <c r="E80" i="1"/>
  <c r="D80" i="1"/>
  <c r="C80" i="1"/>
  <c r="E72" i="1"/>
  <c r="D72" i="1"/>
  <c r="C72" i="1"/>
  <c r="E71" i="1"/>
  <c r="D71" i="1"/>
  <c r="C71" i="1"/>
  <c r="E63" i="1"/>
  <c r="D63" i="1"/>
  <c r="C63" i="1"/>
  <c r="E62" i="1"/>
  <c r="D62" i="1"/>
  <c r="C62" i="1"/>
  <c r="E54" i="1"/>
  <c r="D54" i="1"/>
  <c r="C54" i="1"/>
  <c r="E53" i="1"/>
  <c r="D53" i="1"/>
  <c r="C53" i="1"/>
  <c r="E45" i="1"/>
  <c r="D45" i="1"/>
  <c r="C45" i="1"/>
  <c r="E44" i="1"/>
  <c r="D44" i="1"/>
  <c r="C44" i="1"/>
  <c r="E36" i="1"/>
  <c r="D36" i="1"/>
  <c r="C36" i="1"/>
  <c r="E35" i="1"/>
  <c r="D35" i="1"/>
  <c r="C35" i="1"/>
  <c r="E27" i="1"/>
  <c r="D27" i="1"/>
  <c r="C27" i="1"/>
  <c r="E26" i="1"/>
  <c r="D26" i="1"/>
  <c r="C26" i="1"/>
  <c r="E18" i="1"/>
  <c r="D18" i="1"/>
  <c r="C18" i="1"/>
  <c r="E17" i="1"/>
  <c r="D17" i="1"/>
  <c r="C17" i="1"/>
  <c r="E9" i="1"/>
  <c r="D9" i="1"/>
  <c r="C9" i="1"/>
  <c r="E8" i="1"/>
  <c r="D8" i="1"/>
  <c r="C8" i="1"/>
</calcChain>
</file>

<file path=xl/sharedStrings.xml><?xml version="1.0" encoding="utf-8"?>
<sst xmlns="http://schemas.openxmlformats.org/spreadsheetml/2006/main" count="161" uniqueCount="26">
  <si>
    <t>KODE</t>
  </si>
  <si>
    <t>URAIAN</t>
  </si>
  <si>
    <t>TH 2023</t>
  </si>
  <si>
    <t>TH 2024</t>
  </si>
  <si>
    <t>TH 2025</t>
  </si>
  <si>
    <t>SATUAN</t>
  </si>
  <si>
    <t>PASER</t>
  </si>
  <si>
    <t>Sasaran Bayi Baru Lahir</t>
  </si>
  <si>
    <t>Bayi Baru Lahir Ditimbang</t>
  </si>
  <si>
    <t>Orang</t>
  </si>
  <si>
    <t>Bayi Lahir Hidup</t>
  </si>
  <si>
    <t>Bayi Dengan Berat Badan Bayi Lahir Rendah (BBLR)</t>
  </si>
  <si>
    <t>Bayi lahir premature (&lt;37 minggu)</t>
  </si>
  <si>
    <t xml:space="preserve">Cakupan Bayi dengan BBLR </t>
  </si>
  <si>
    <t>%</t>
  </si>
  <si>
    <t>Cakupan Bayi lahir premature (&lt;37 minggu)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</si>
  <si>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</si>
  <si>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</si>
  <si>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</si>
  <si>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</si>
  <si>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</si>
  <si>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</si>
  <si>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</si>
  <si>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</si>
  <si>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</si>
  <si>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PROVINSI KALIMANTAN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</si>
</sst>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0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0" fontId="5" fillId="0" borderId="1" xfId="0" applyFont="1" applyBorder="1"/>
    <xf numFmtId="0" fontId="4" fillId="0" borderId="1" xfId="0" applyFont="1" applyBorder="1"/>
    <xf numFmtId="0" fontId="2" fillId="0" borderId="1" xfId="0" applyFont="1" applyBorder="1" applyAlignment="1"/>
    <xf numFmtId="0" fontId="6" fillId="0" borderId="0" xfId="0" applyFont="1" applyAlignment="1"/>
    <xf numFmtId="2" fontId="2" fillId="0" borderId="1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Border="1" applyAlignment="1"/>
    <xf numFmtId="2" fontId="5" fillId="0" borderId="1" xfId="0" applyNumberFormat="1" applyFont="1" applyBorder="1" applyAlignment="1"/>
    <xf numFmtId="1" fontId="5" fillId="0" borderId="1" xfId="0" applyNumberFormat="1" applyFont="1" applyBorder="1" applyAlignment="1"/>
    <xf numFmtId="0" fontId="5" fillId="3" borderId="1" xfId="0" applyFont="1" applyFill="1" applyBorder="1" applyAlignment="1"/>
    <xf numFmtId="0" fontId="2" fillId="2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2" borderId="1" xfId="0" applyFont="1" applyFill="1" applyBorder="1"/>
    <xf numFmtId="1" fontId="2" fillId="0" borderId="1" xfId="0" applyNumberFormat="1" applyFont="1" applyBorder="1" applyAlignment="1"/>
    <xf numFmtId="1" fontId="5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6B14-C747-47C6-BD4E-BBE1EEE67AFE}">
  <dimension ref="A1:Z1053"/>
  <sheetViews>
    <sheetView tabSelected="1" workbookViewId="0">
      <selection activeCell="C106" sqref="C106"/>
    </sheetView>
  </sheetViews>
  <sheetFormatPr defaultColWidth="14.453125" defaultRowHeight="14.5" x14ac:dyDescent="0.35"/>
  <cols>
    <col min="1" max="1" width="10.453125" style="5" customWidth="1"/>
    <col min="2" max="2" width="47.08984375" style="5" customWidth="1"/>
    <col min="3" max="5" width="15.453125" style="5" customWidth="1"/>
    <col min="6" max="7" width="12.54296875" style="5" customWidth="1"/>
    <col min="8" max="8" width="41.453125" style="5" customWidth="1"/>
    <col min="9" max="26" width="12.54296875" style="5" customWidth="1"/>
    <col min="27" max="16384" width="14.453125" style="5"/>
  </cols>
  <sheetData>
    <row r="1" spans="1:26" ht="15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6">
        <v>6401</v>
      </c>
      <c r="B2" s="7" t="s">
        <v>6</v>
      </c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35">
      <c r="A3" s="10"/>
      <c r="B3" s="11" t="s">
        <v>7</v>
      </c>
      <c r="C3" s="8"/>
      <c r="D3" s="12">
        <v>4946</v>
      </c>
      <c r="E3" s="13"/>
      <c r="F3" s="14"/>
      <c r="G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35">
      <c r="A4" s="10"/>
      <c r="B4" s="15" t="s">
        <v>8</v>
      </c>
      <c r="C4" s="8">
        <v>4778</v>
      </c>
      <c r="D4" s="14">
        <v>4099</v>
      </c>
      <c r="E4" s="13"/>
      <c r="F4" s="14" t="s">
        <v>9</v>
      </c>
      <c r="G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35">
      <c r="A5" s="10"/>
      <c r="B5" s="11" t="s">
        <v>10</v>
      </c>
      <c r="C5" s="16">
        <v>4830</v>
      </c>
      <c r="D5" s="12">
        <v>4189</v>
      </c>
      <c r="E5" s="12">
        <v>4396</v>
      </c>
      <c r="F5" s="14" t="s">
        <v>9</v>
      </c>
      <c r="G5" s="9"/>
      <c r="H5" s="1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35">
      <c r="A6" s="10"/>
      <c r="B6" s="15" t="s">
        <v>11</v>
      </c>
      <c r="C6" s="8">
        <v>315</v>
      </c>
      <c r="D6" s="14">
        <v>347</v>
      </c>
      <c r="E6" s="12">
        <v>220</v>
      </c>
      <c r="F6" s="14" t="s">
        <v>9</v>
      </c>
      <c r="G6" s="9"/>
      <c r="H6" s="3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35">
      <c r="A7" s="10"/>
      <c r="B7" s="11" t="s">
        <v>12</v>
      </c>
      <c r="C7" s="16">
        <v>130</v>
      </c>
      <c r="D7" s="12">
        <v>128</v>
      </c>
      <c r="E7" s="12">
        <v>86</v>
      </c>
      <c r="F7" s="14" t="s">
        <v>9</v>
      </c>
      <c r="G7" s="9"/>
      <c r="H7" s="3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35">
      <c r="A8" s="10"/>
      <c r="B8" s="15" t="s">
        <v>13</v>
      </c>
      <c r="C8" s="18">
        <f t="shared" ref="C8:D8" si="0">C6/C4*100</f>
        <v>6.5927166178317282</v>
      </c>
      <c r="D8" s="19">
        <f t="shared" si="0"/>
        <v>8.4654793852159056</v>
      </c>
      <c r="E8" s="19">
        <f>E6/E5*100</f>
        <v>5.0045495905368522</v>
      </c>
      <c r="F8" s="14" t="s">
        <v>14</v>
      </c>
      <c r="G8" s="9"/>
      <c r="H8" s="3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35">
      <c r="A9" s="10"/>
      <c r="B9" s="11" t="s">
        <v>15</v>
      </c>
      <c r="C9" s="18">
        <f>C7/C5*100</f>
        <v>2.691511387163561</v>
      </c>
      <c r="D9" s="18">
        <f>D7/D3*100</f>
        <v>2.5879498584714922</v>
      </c>
      <c r="E9" s="18">
        <f>E7/E5*100</f>
        <v>1.9563239308462239</v>
      </c>
      <c r="F9" s="14" t="s">
        <v>14</v>
      </c>
      <c r="G9" s="9"/>
      <c r="H9" s="3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35">
      <c r="A10" s="6"/>
      <c r="B10" s="7"/>
      <c r="C10" s="8"/>
      <c r="D10" s="8"/>
      <c r="E10" s="8"/>
      <c r="F10" s="14"/>
      <c r="G10" s="9"/>
      <c r="H10" s="3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35">
      <c r="A11" s="6">
        <v>6402</v>
      </c>
      <c r="B11" s="7" t="s">
        <v>16</v>
      </c>
      <c r="C11" s="8"/>
      <c r="D11" s="8"/>
      <c r="E11" s="8"/>
      <c r="F11" s="14" t="s">
        <v>9</v>
      </c>
      <c r="G11" s="9"/>
      <c r="H11" s="33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35">
      <c r="A12" s="10"/>
      <c r="B12" s="11" t="s">
        <v>7</v>
      </c>
      <c r="C12" s="8"/>
      <c r="D12" s="12">
        <v>13469</v>
      </c>
      <c r="E12" s="13"/>
      <c r="F12" s="1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35">
      <c r="A13" s="10"/>
      <c r="B13" s="15" t="s">
        <v>8</v>
      </c>
      <c r="C13" s="8">
        <v>11839</v>
      </c>
      <c r="D13" s="14">
        <v>13001</v>
      </c>
      <c r="E13" s="13"/>
      <c r="F13" s="14" t="s">
        <v>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35">
      <c r="A14" s="10"/>
      <c r="B14" s="11" t="s">
        <v>10</v>
      </c>
      <c r="C14" s="16">
        <v>12458</v>
      </c>
      <c r="D14" s="12">
        <v>11674</v>
      </c>
      <c r="E14" s="12">
        <v>11214</v>
      </c>
      <c r="F14" s="14" t="s">
        <v>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35">
      <c r="A15" s="10"/>
      <c r="B15" s="15" t="s">
        <v>11</v>
      </c>
      <c r="C15" s="16">
        <v>51</v>
      </c>
      <c r="D15" s="12">
        <v>20</v>
      </c>
      <c r="E15" s="12">
        <v>922</v>
      </c>
      <c r="F15" s="14" t="s">
        <v>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35">
      <c r="A16" s="10"/>
      <c r="B16" s="11" t="s">
        <v>12</v>
      </c>
      <c r="C16" s="8">
        <v>924</v>
      </c>
      <c r="D16" s="14">
        <v>998</v>
      </c>
      <c r="E16" s="12">
        <v>95</v>
      </c>
      <c r="F16" s="14" t="s">
        <v>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35">
      <c r="A17" s="10"/>
      <c r="B17" s="15" t="s">
        <v>13</v>
      </c>
      <c r="C17" s="18">
        <f t="shared" ref="C17:D17" si="1">C16/C13*100</f>
        <v>7.8047132359151945</v>
      </c>
      <c r="D17" s="19">
        <f t="shared" si="1"/>
        <v>7.6763325898007846</v>
      </c>
      <c r="E17" s="19">
        <f>E15/E14*100</f>
        <v>8.2218655252363124</v>
      </c>
      <c r="F17" s="14" t="s">
        <v>14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35">
      <c r="A18" s="6"/>
      <c r="B18" s="11" t="s">
        <v>15</v>
      </c>
      <c r="C18" s="18">
        <f>C16/C14*100</f>
        <v>7.4169208540696738</v>
      </c>
      <c r="D18" s="18">
        <f>D16/D12*100</f>
        <v>7.4096072462692106</v>
      </c>
      <c r="E18" s="18">
        <f>E16/E14*100</f>
        <v>0.84715534153736394</v>
      </c>
      <c r="F18" s="14" t="s">
        <v>14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35">
      <c r="A19" s="6"/>
      <c r="B19" s="7"/>
      <c r="C19" s="8"/>
      <c r="D19" s="8"/>
      <c r="E19" s="8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35">
      <c r="A20" s="6">
        <v>6403</v>
      </c>
      <c r="B20" s="7" t="s">
        <v>17</v>
      </c>
      <c r="C20" s="8"/>
      <c r="D20" s="8"/>
      <c r="E20" s="8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5">
      <c r="A21" s="10"/>
      <c r="B21" s="11" t="s">
        <v>7</v>
      </c>
      <c r="C21" s="8"/>
      <c r="D21" s="12">
        <v>4666</v>
      </c>
      <c r="E21" s="13"/>
      <c r="F21" s="14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5">
      <c r="A22" s="10"/>
      <c r="B22" s="15" t="s">
        <v>8</v>
      </c>
      <c r="C22" s="8">
        <v>5086</v>
      </c>
      <c r="D22" s="14">
        <v>4434</v>
      </c>
      <c r="E22" s="13"/>
      <c r="F22" s="14" t="s">
        <v>9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5">
      <c r="A23" s="10"/>
      <c r="B23" s="11" t="s">
        <v>10</v>
      </c>
      <c r="C23" s="16">
        <v>4612</v>
      </c>
      <c r="D23" s="12">
        <v>4532</v>
      </c>
      <c r="E23" s="12">
        <v>4566</v>
      </c>
      <c r="F23" s="14" t="s">
        <v>9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5">
      <c r="A24" s="10"/>
      <c r="B24" s="15" t="s">
        <v>11</v>
      </c>
      <c r="C24" s="8">
        <v>284</v>
      </c>
      <c r="D24" s="14">
        <v>285</v>
      </c>
      <c r="E24" s="12">
        <v>304</v>
      </c>
      <c r="F24" s="14" t="s">
        <v>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5">
      <c r="A25" s="10"/>
      <c r="B25" s="11" t="s">
        <v>12</v>
      </c>
      <c r="C25" s="20">
        <v>43</v>
      </c>
      <c r="D25" s="21">
        <v>119</v>
      </c>
      <c r="E25" s="22">
        <v>120</v>
      </c>
      <c r="F25" s="14" t="s">
        <v>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5">
      <c r="A26" s="10"/>
      <c r="B26" s="15" t="s">
        <v>13</v>
      </c>
      <c r="C26" s="18">
        <f t="shared" ref="C26:D26" si="2">C24/C22*100</f>
        <v>5.5839559575304758</v>
      </c>
      <c r="D26" s="19">
        <f t="shared" si="2"/>
        <v>6.4276048714479019</v>
      </c>
      <c r="E26" s="19">
        <f>E24/E23*100</f>
        <v>6.6579062636881297</v>
      </c>
      <c r="F26" s="14" t="s">
        <v>14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5">
      <c r="A27" s="6"/>
      <c r="B27" s="11" t="s">
        <v>15</v>
      </c>
      <c r="C27" s="18">
        <f>C25/C23*100</f>
        <v>0.93235039028620992</v>
      </c>
      <c r="D27" s="18">
        <f>D25/D21*100</f>
        <v>2.5503643377625376</v>
      </c>
      <c r="E27" s="18">
        <f>E25/E23*100</f>
        <v>2.6281208935611038</v>
      </c>
      <c r="F27" s="14" t="s">
        <v>14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5">
      <c r="A28" s="6"/>
      <c r="B28" s="7"/>
      <c r="C28" s="8"/>
      <c r="D28" s="8"/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5">
      <c r="A29" s="6">
        <v>6407</v>
      </c>
      <c r="B29" s="7" t="s">
        <v>18</v>
      </c>
      <c r="C29" s="8"/>
      <c r="D29" s="8"/>
      <c r="E29" s="8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5">
      <c r="A30" s="10"/>
      <c r="B30" s="11" t="s">
        <v>7</v>
      </c>
      <c r="C30" s="8"/>
      <c r="D30" s="12">
        <v>3159</v>
      </c>
      <c r="E30" s="13"/>
      <c r="F30" s="1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5">
      <c r="A31" s="10"/>
      <c r="B31" s="15" t="s">
        <v>8</v>
      </c>
      <c r="C31" s="8">
        <v>2147</v>
      </c>
      <c r="D31" s="14">
        <v>2034</v>
      </c>
      <c r="E31" s="13"/>
      <c r="F31" s="14" t="s">
        <v>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5">
      <c r="A32" s="10"/>
      <c r="B32" s="11" t="s">
        <v>10</v>
      </c>
      <c r="C32" s="16">
        <v>2090</v>
      </c>
      <c r="D32" s="12">
        <v>2072</v>
      </c>
      <c r="E32" s="12">
        <v>2069</v>
      </c>
      <c r="F32" s="14" t="s">
        <v>9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5">
      <c r="A33" s="10"/>
      <c r="B33" s="15" t="s">
        <v>11</v>
      </c>
      <c r="C33" s="8">
        <v>251</v>
      </c>
      <c r="D33" s="14">
        <v>190</v>
      </c>
      <c r="E33" s="12">
        <v>188</v>
      </c>
      <c r="F33" s="14" t="s">
        <v>9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5">
      <c r="A34" s="10"/>
      <c r="B34" s="11" t="s">
        <v>12</v>
      </c>
      <c r="C34" s="20">
        <v>61</v>
      </c>
      <c r="D34" s="21">
        <v>60</v>
      </c>
      <c r="E34" s="22">
        <v>77</v>
      </c>
      <c r="F34" s="14" t="s">
        <v>9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5">
      <c r="A35" s="10"/>
      <c r="B35" s="15" t="s">
        <v>13</v>
      </c>
      <c r="C35" s="18">
        <f t="shared" ref="C35:D35" si="3">C33/C31*100</f>
        <v>11.690731252911037</v>
      </c>
      <c r="D35" s="19">
        <f t="shared" si="3"/>
        <v>9.341199606686331</v>
      </c>
      <c r="E35" s="19">
        <f>E33/E32*100</f>
        <v>9.0865152247462539</v>
      </c>
      <c r="F35" s="14" t="s">
        <v>14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5">
      <c r="A36" s="6"/>
      <c r="B36" s="11" t="s">
        <v>15</v>
      </c>
      <c r="C36" s="18">
        <f>C34/C32*100</f>
        <v>2.9186602870813396</v>
      </c>
      <c r="D36" s="18">
        <f>D34/D30*100</f>
        <v>1.899335232668566</v>
      </c>
      <c r="E36" s="18">
        <f>E34/E32*100</f>
        <v>3.7216046399226683</v>
      </c>
      <c r="F36" s="14" t="s">
        <v>14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5">
      <c r="A37" s="6"/>
      <c r="B37" s="7"/>
      <c r="C37" s="8"/>
      <c r="D37" s="8"/>
      <c r="E37" s="8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5">
      <c r="A38" s="6">
        <v>6408</v>
      </c>
      <c r="B38" s="7" t="s">
        <v>19</v>
      </c>
      <c r="C38" s="8"/>
      <c r="D38" s="8"/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5">
      <c r="A39" s="10"/>
      <c r="B39" s="11" t="s">
        <v>7</v>
      </c>
      <c r="C39" s="8"/>
      <c r="D39" s="12">
        <v>8267</v>
      </c>
      <c r="E39" s="13"/>
      <c r="F39" s="1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5">
      <c r="A40" s="10"/>
      <c r="B40" s="15" t="s">
        <v>8</v>
      </c>
      <c r="C40" s="8">
        <v>6738</v>
      </c>
      <c r="D40" s="14">
        <v>6452</v>
      </c>
      <c r="E40" s="13"/>
      <c r="F40" s="14" t="s">
        <v>9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5">
      <c r="A41" s="10"/>
      <c r="B41" s="11" t="s">
        <v>10</v>
      </c>
      <c r="C41" s="16">
        <v>7434</v>
      </c>
      <c r="D41" s="12">
        <v>7489</v>
      </c>
      <c r="E41" s="12">
        <v>7619</v>
      </c>
      <c r="F41" s="14" t="s">
        <v>9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5">
      <c r="A42" s="10"/>
      <c r="B42" s="15" t="s">
        <v>11</v>
      </c>
      <c r="C42" s="8">
        <v>328</v>
      </c>
      <c r="D42" s="14">
        <v>431</v>
      </c>
      <c r="E42" s="23">
        <v>358</v>
      </c>
      <c r="F42" s="14" t="s">
        <v>9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5">
      <c r="A43" s="10"/>
      <c r="B43" s="11" t="s">
        <v>12</v>
      </c>
      <c r="C43" s="20">
        <v>85</v>
      </c>
      <c r="D43" s="21">
        <v>137</v>
      </c>
      <c r="E43" s="22">
        <v>131</v>
      </c>
      <c r="F43" s="14" t="s">
        <v>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5">
      <c r="A44" s="10"/>
      <c r="B44" s="15" t="s">
        <v>13</v>
      </c>
      <c r="C44" s="18">
        <f t="shared" ref="C44:D44" si="4">C42/C40*100</f>
        <v>4.8679133273968533</v>
      </c>
      <c r="D44" s="19">
        <f t="shared" si="4"/>
        <v>6.6800991940483572</v>
      </c>
      <c r="E44" s="19">
        <f>E42/E41*100</f>
        <v>4.6987793673710465</v>
      </c>
      <c r="F44" s="14" t="s">
        <v>14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5">
      <c r="A45" s="6"/>
      <c r="B45" s="11" t="s">
        <v>15</v>
      </c>
      <c r="C45" s="18">
        <f>C43/C41*100</f>
        <v>1.1433952111918213</v>
      </c>
      <c r="D45" s="18">
        <f>D43/D39*100</f>
        <v>1.6571912422886175</v>
      </c>
      <c r="E45" s="18">
        <f>E43/E41*100</f>
        <v>1.7193857461609137</v>
      </c>
      <c r="F45" s="14" t="s">
        <v>14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5">
      <c r="A46" s="6"/>
      <c r="B46" s="7"/>
      <c r="C46" s="8"/>
      <c r="D46" s="8"/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5">
      <c r="A47" s="6">
        <v>6409</v>
      </c>
      <c r="B47" s="7" t="s">
        <v>20</v>
      </c>
      <c r="C47" s="8"/>
      <c r="D47" s="8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5">
      <c r="A48" s="10"/>
      <c r="B48" s="11" t="s">
        <v>7</v>
      </c>
      <c r="C48" s="8"/>
      <c r="D48" s="12">
        <v>6333</v>
      </c>
      <c r="E48" s="13"/>
      <c r="F48" s="14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5">
      <c r="A49" s="10"/>
      <c r="B49" s="15" t="s">
        <v>8</v>
      </c>
      <c r="C49" s="8">
        <v>2602</v>
      </c>
      <c r="D49" s="14">
        <v>5052</v>
      </c>
      <c r="E49" s="13"/>
      <c r="F49" s="14" t="s">
        <v>9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5">
      <c r="A50" s="10"/>
      <c r="B50" s="11" t="s">
        <v>10</v>
      </c>
      <c r="C50" s="16">
        <v>2619</v>
      </c>
      <c r="D50" s="12">
        <v>2621</v>
      </c>
      <c r="E50" s="12">
        <v>2650</v>
      </c>
      <c r="F50" s="14" t="s">
        <v>9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5">
      <c r="A51" s="10"/>
      <c r="B51" s="15" t="s">
        <v>11</v>
      </c>
      <c r="C51" s="8">
        <v>246</v>
      </c>
      <c r="D51" s="14">
        <v>441</v>
      </c>
      <c r="E51" s="23">
        <v>155</v>
      </c>
      <c r="F51" s="14" t="s">
        <v>9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5">
      <c r="A52" s="10"/>
      <c r="B52" s="11" t="s">
        <v>12</v>
      </c>
      <c r="C52" s="20">
        <v>4</v>
      </c>
      <c r="D52" s="21">
        <v>38</v>
      </c>
      <c r="E52" s="22">
        <v>54</v>
      </c>
      <c r="F52" s="14" t="s">
        <v>9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5">
      <c r="A53" s="10"/>
      <c r="B53" s="15" t="s">
        <v>13</v>
      </c>
      <c r="C53" s="18">
        <f t="shared" ref="C53:D53" si="5">C51/C49*100</f>
        <v>9.4542659492697929</v>
      </c>
      <c r="D53" s="19">
        <f t="shared" si="5"/>
        <v>8.7292161520190028</v>
      </c>
      <c r="E53" s="19">
        <f>E51/E50*100</f>
        <v>5.8490566037735849</v>
      </c>
      <c r="F53" s="14" t="s">
        <v>14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5">
      <c r="A54" s="6"/>
      <c r="B54" s="11" t="s">
        <v>15</v>
      </c>
      <c r="C54" s="18">
        <f>C52/C50*100</f>
        <v>0.15273004963726614</v>
      </c>
      <c r="D54" s="18">
        <f>D52/D48*100</f>
        <v>0.60003158060950579</v>
      </c>
      <c r="E54" s="18">
        <f>E52/E50*100</f>
        <v>2.0377358490566038</v>
      </c>
      <c r="F54" s="14" t="s">
        <v>14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5">
      <c r="A55" s="6"/>
      <c r="B55" s="7"/>
      <c r="C55" s="8"/>
      <c r="D55" s="8"/>
      <c r="E55" s="8"/>
      <c r="F55" s="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5">
      <c r="A56" s="6">
        <v>6411</v>
      </c>
      <c r="B56" s="7" t="s">
        <v>21</v>
      </c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5">
      <c r="A57" s="10"/>
      <c r="B57" s="11" t="s">
        <v>7</v>
      </c>
      <c r="C57" s="8"/>
      <c r="D57" s="12">
        <v>737</v>
      </c>
      <c r="E57" s="13"/>
      <c r="F57" s="1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5">
      <c r="A58" s="10"/>
      <c r="B58" s="15" t="s">
        <v>8</v>
      </c>
      <c r="C58" s="8">
        <v>494</v>
      </c>
      <c r="D58" s="14">
        <v>446</v>
      </c>
      <c r="E58" s="13"/>
      <c r="F58" s="14" t="s">
        <v>9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5">
      <c r="A59" s="10"/>
      <c r="B59" s="11" t="s">
        <v>10</v>
      </c>
      <c r="C59" s="16">
        <v>515</v>
      </c>
      <c r="D59" s="12">
        <v>396</v>
      </c>
      <c r="E59" s="12">
        <v>403</v>
      </c>
      <c r="F59" s="14" t="s">
        <v>9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5">
      <c r="A60" s="10"/>
      <c r="B60" s="15" t="s">
        <v>11</v>
      </c>
      <c r="C60" s="8">
        <v>27</v>
      </c>
      <c r="D60" s="14">
        <v>27</v>
      </c>
      <c r="E60" s="12">
        <v>35</v>
      </c>
      <c r="F60" s="14" t="s">
        <v>9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5">
      <c r="A61" s="10"/>
      <c r="B61" s="11" t="s">
        <v>12</v>
      </c>
      <c r="C61" s="20">
        <v>0</v>
      </c>
      <c r="D61" s="21">
        <v>3</v>
      </c>
      <c r="E61" s="22">
        <v>4</v>
      </c>
      <c r="F61" s="14" t="s">
        <v>9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5">
      <c r="A62" s="10"/>
      <c r="B62" s="15" t="s">
        <v>13</v>
      </c>
      <c r="C62" s="18">
        <f t="shared" ref="C62:D62" si="6">C60/C58*100</f>
        <v>5.4655870445344128</v>
      </c>
      <c r="D62" s="19">
        <f t="shared" si="6"/>
        <v>6.0538116591928253</v>
      </c>
      <c r="E62" s="19">
        <f>E60/E59*100</f>
        <v>8.6848635235732008</v>
      </c>
      <c r="F62" s="14" t="s">
        <v>14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5">
      <c r="A63" s="6"/>
      <c r="B63" s="11" t="s">
        <v>15</v>
      </c>
      <c r="C63" s="18">
        <f>C61/C59*100</f>
        <v>0</v>
      </c>
      <c r="D63" s="18">
        <f>D61/D57*100</f>
        <v>0.40705563093622793</v>
      </c>
      <c r="E63" s="18">
        <f>E61/E59*100</f>
        <v>0.99255583126550873</v>
      </c>
      <c r="F63" s="14" t="s">
        <v>14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5">
      <c r="A64" s="6"/>
      <c r="B64" s="7"/>
      <c r="C64" s="8"/>
      <c r="D64" s="8"/>
      <c r="E64" s="8"/>
      <c r="F64" s="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5">
      <c r="A65" s="6">
        <v>6471</v>
      </c>
      <c r="B65" s="7" t="s">
        <v>22</v>
      </c>
      <c r="C65" s="8"/>
      <c r="D65" s="8"/>
      <c r="E65" s="8"/>
      <c r="F65" s="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5">
      <c r="A66" s="10"/>
      <c r="B66" s="11" t="s">
        <v>7</v>
      </c>
      <c r="C66" s="8"/>
      <c r="D66" s="12">
        <v>11891</v>
      </c>
      <c r="E66" s="24"/>
      <c r="F66" s="14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5">
      <c r="A67" s="10"/>
      <c r="B67" s="15" t="s">
        <v>8</v>
      </c>
      <c r="C67" s="8">
        <v>9577</v>
      </c>
      <c r="D67" s="14">
        <v>10134</v>
      </c>
      <c r="E67" s="24"/>
      <c r="F67" s="14" t="s">
        <v>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5">
      <c r="A68" s="10"/>
      <c r="B68" s="11" t="s">
        <v>10</v>
      </c>
      <c r="C68" s="16">
        <v>9650</v>
      </c>
      <c r="D68" s="12">
        <v>10422</v>
      </c>
      <c r="E68" s="12">
        <v>11757</v>
      </c>
      <c r="F68" s="14" t="s">
        <v>9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5">
      <c r="A69" s="10"/>
      <c r="B69" s="15" t="s">
        <v>11</v>
      </c>
      <c r="C69" s="8">
        <v>397</v>
      </c>
      <c r="D69" s="14">
        <v>331</v>
      </c>
      <c r="E69" s="12">
        <v>466</v>
      </c>
      <c r="F69" s="14" t="s">
        <v>9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5">
      <c r="A70" s="10"/>
      <c r="B70" s="11" t="s">
        <v>12</v>
      </c>
      <c r="C70" s="20">
        <v>73</v>
      </c>
      <c r="D70" s="22">
        <v>361</v>
      </c>
      <c r="E70" s="22">
        <v>184</v>
      </c>
      <c r="F70" s="14" t="s">
        <v>9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5">
      <c r="A71" s="10"/>
      <c r="B71" s="15" t="s">
        <v>13</v>
      </c>
      <c r="C71" s="18">
        <f t="shared" ref="C71:D71" si="7">C69/C67*100</f>
        <v>4.1453482301346973</v>
      </c>
      <c r="D71" s="19">
        <f t="shared" si="7"/>
        <v>3.2662324847049535</v>
      </c>
      <c r="E71" s="19">
        <f>E69/E68*100</f>
        <v>3.9635961554818402</v>
      </c>
      <c r="F71" s="14" t="s">
        <v>14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5">
      <c r="A72" s="6"/>
      <c r="B72" s="11" t="s">
        <v>15</v>
      </c>
      <c r="C72" s="18">
        <f>C70/C68*100</f>
        <v>0.75647668393782386</v>
      </c>
      <c r="D72" s="18">
        <f>D70/D66*100</f>
        <v>3.0359095113951731</v>
      </c>
      <c r="E72" s="18">
        <f>E70/E68*100</f>
        <v>1.56502509143489</v>
      </c>
      <c r="F72" s="14" t="s">
        <v>14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5">
      <c r="A73" s="6"/>
      <c r="B73" s="7"/>
      <c r="C73" s="8"/>
      <c r="D73" s="8"/>
      <c r="E73" s="8"/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5">
      <c r="A74" s="6">
        <v>6472</v>
      </c>
      <c r="B74" s="7" t="s">
        <v>23</v>
      </c>
      <c r="C74" s="8"/>
      <c r="D74" s="8"/>
      <c r="E74" s="8"/>
      <c r="F74" s="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5">
      <c r="A75" s="10"/>
      <c r="B75" s="11" t="s">
        <v>7</v>
      </c>
      <c r="C75" s="8"/>
      <c r="D75" s="12">
        <v>13891</v>
      </c>
      <c r="E75" s="24"/>
      <c r="F75" s="14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5">
      <c r="A76" s="10"/>
      <c r="B76" s="15" t="s">
        <v>8</v>
      </c>
      <c r="C76" s="8">
        <v>12787</v>
      </c>
      <c r="D76" s="14">
        <v>15797</v>
      </c>
      <c r="E76" s="24"/>
      <c r="F76" s="14" t="s">
        <v>9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5">
      <c r="A77" s="10"/>
      <c r="B77" s="11" t="s">
        <v>10</v>
      </c>
      <c r="C77" s="16">
        <v>12789</v>
      </c>
      <c r="D77" s="12">
        <v>12394</v>
      </c>
      <c r="E77" s="12">
        <v>11630</v>
      </c>
      <c r="F77" s="14" t="s">
        <v>9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35">
      <c r="A78" s="10"/>
      <c r="B78" s="15" t="s">
        <v>11</v>
      </c>
      <c r="C78" s="8">
        <v>589</v>
      </c>
      <c r="D78" s="14">
        <v>396</v>
      </c>
      <c r="E78" s="12">
        <v>574</v>
      </c>
      <c r="F78" s="14" t="s">
        <v>9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35">
      <c r="A79" s="10"/>
      <c r="B79" s="11" t="s">
        <v>12</v>
      </c>
      <c r="C79" s="20">
        <v>94</v>
      </c>
      <c r="D79" s="22">
        <v>113</v>
      </c>
      <c r="E79" s="22">
        <v>215</v>
      </c>
      <c r="F79" s="14" t="s">
        <v>9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35">
      <c r="A80" s="10"/>
      <c r="B80" s="15" t="s">
        <v>13</v>
      </c>
      <c r="C80" s="18">
        <f t="shared" ref="C80:D80" si="8">C78/C76*100</f>
        <v>4.606240713224369</v>
      </c>
      <c r="D80" s="19">
        <f t="shared" si="8"/>
        <v>2.50680508957397</v>
      </c>
      <c r="E80" s="19">
        <f>E78/E77*100</f>
        <v>4.9355116079105761</v>
      </c>
      <c r="F80" s="14" t="s">
        <v>14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35">
      <c r="A81" s="6"/>
      <c r="B81" s="11" t="s">
        <v>15</v>
      </c>
      <c r="C81" s="18">
        <f>C79/C77*100</f>
        <v>0.73500664633669555</v>
      </c>
      <c r="D81" s="18">
        <f>D79/D75*100</f>
        <v>0.81347635159455756</v>
      </c>
      <c r="E81" s="18">
        <f>E79/E77*100</f>
        <v>1.8486672398968185</v>
      </c>
      <c r="F81" s="14" t="s">
        <v>14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35">
      <c r="A82" s="6"/>
      <c r="B82" s="7"/>
      <c r="C82" s="8"/>
      <c r="D82" s="8"/>
      <c r="E82" s="8"/>
      <c r="F82" s="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35">
      <c r="A83" s="6">
        <v>6474</v>
      </c>
      <c r="B83" s="7" t="s">
        <v>24</v>
      </c>
      <c r="C83" s="8"/>
      <c r="D83" s="8"/>
      <c r="E83" s="8"/>
      <c r="F83" s="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35">
      <c r="A84" s="8"/>
      <c r="B84" s="11" t="s">
        <v>7</v>
      </c>
      <c r="C84" s="8"/>
      <c r="D84" s="12">
        <v>3387</v>
      </c>
      <c r="E84" s="24"/>
      <c r="F84" s="14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35">
      <c r="A85" s="8"/>
      <c r="B85" s="15" t="s">
        <v>8</v>
      </c>
      <c r="C85" s="8">
        <v>3710</v>
      </c>
      <c r="D85" s="14">
        <v>3007</v>
      </c>
      <c r="E85" s="24"/>
      <c r="F85" s="14" t="s">
        <v>9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35">
      <c r="A86" s="8"/>
      <c r="B86" s="11" t="s">
        <v>10</v>
      </c>
      <c r="C86" s="16">
        <v>3731</v>
      </c>
      <c r="D86" s="12">
        <v>3202</v>
      </c>
      <c r="E86" s="12">
        <v>2454</v>
      </c>
      <c r="F86" s="14" t="s">
        <v>9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35">
      <c r="A87" s="8"/>
      <c r="B87" s="15" t="s">
        <v>11</v>
      </c>
      <c r="C87" s="8">
        <v>453</v>
      </c>
      <c r="D87" s="14">
        <v>325</v>
      </c>
      <c r="E87" s="12">
        <v>149</v>
      </c>
      <c r="F87" s="14" t="s">
        <v>9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35">
      <c r="A88" s="8"/>
      <c r="B88" s="11" t="s">
        <v>12</v>
      </c>
      <c r="C88" s="20">
        <v>44</v>
      </c>
      <c r="D88" s="22">
        <v>84</v>
      </c>
      <c r="E88" s="22">
        <v>149</v>
      </c>
      <c r="F88" s="14" t="s">
        <v>9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35">
      <c r="A89" s="8"/>
      <c r="B89" s="15" t="s">
        <v>13</v>
      </c>
      <c r="C89" s="18">
        <f t="shared" ref="C89:D89" si="9">C87/C85*100</f>
        <v>12.210242587601078</v>
      </c>
      <c r="D89" s="19">
        <f t="shared" si="9"/>
        <v>10.808114399733954</v>
      </c>
      <c r="E89" s="19">
        <f>E87/E86*100</f>
        <v>6.0717196414017929</v>
      </c>
      <c r="F89" s="14" t="s">
        <v>14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35">
      <c r="A90" s="25"/>
      <c r="B90" s="11" t="s">
        <v>15</v>
      </c>
      <c r="C90" s="18">
        <f>C88/C86*100</f>
        <v>1.1793084963816671</v>
      </c>
      <c r="D90" s="18">
        <f>D88/D84*100</f>
        <v>2.4800708591674048</v>
      </c>
      <c r="E90" s="18">
        <f>E88/E86*100</f>
        <v>6.0717196414017929</v>
      </c>
      <c r="F90" s="14" t="s">
        <v>14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35">
      <c r="A91" s="25"/>
      <c r="B91" s="26"/>
      <c r="C91" s="8"/>
      <c r="D91" s="8"/>
      <c r="E91" s="8"/>
      <c r="F91" s="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35">
      <c r="A92" s="25">
        <v>64</v>
      </c>
      <c r="B92" s="26" t="s">
        <v>25</v>
      </c>
      <c r="C92" s="8"/>
      <c r="D92" s="8"/>
      <c r="E92" s="8"/>
      <c r="F92" s="8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35">
      <c r="A93" s="8"/>
      <c r="B93" s="11" t="s">
        <v>7</v>
      </c>
      <c r="C93" s="8"/>
      <c r="D93" s="12">
        <v>3387</v>
      </c>
      <c r="E93" s="27"/>
      <c r="F93" s="14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35">
      <c r="A94" s="8"/>
      <c r="B94" s="15" t="s">
        <v>8</v>
      </c>
      <c r="C94" s="8">
        <v>59758</v>
      </c>
      <c r="D94" s="14">
        <v>64456</v>
      </c>
      <c r="E94" s="27">
        <f t="shared" ref="E94:E95" si="10">E4+E13+E22+E31+E40+E49+E58+E67+E76+E85</f>
        <v>0</v>
      </c>
      <c r="F94" s="14" t="s">
        <v>9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35">
      <c r="A95" s="8"/>
      <c r="B95" s="11" t="s">
        <v>10</v>
      </c>
      <c r="C95" s="16">
        <v>60728</v>
      </c>
      <c r="D95" s="12">
        <v>58991</v>
      </c>
      <c r="E95" s="14">
        <f t="shared" si="10"/>
        <v>58758</v>
      </c>
      <c r="F95" s="14" t="s">
        <v>9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35">
      <c r="A96" s="8"/>
      <c r="B96" s="15" t="s">
        <v>11</v>
      </c>
      <c r="C96" s="8">
        <v>3812</v>
      </c>
      <c r="D96" s="14">
        <v>3771</v>
      </c>
      <c r="E96" s="14">
        <f>E6+E16+E24+E33+E42+E51+E60+E69+E78+E87</f>
        <v>2544</v>
      </c>
      <c r="F96" s="14" t="s">
        <v>9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35">
      <c r="A97" s="8"/>
      <c r="B97" s="11" t="s">
        <v>12</v>
      </c>
      <c r="C97" s="28">
        <v>585</v>
      </c>
      <c r="D97" s="22">
        <v>1063</v>
      </c>
      <c r="E97" s="29">
        <f>E7+E16+E25+E34+E43+E52+E61+E70+E79+E88</f>
        <v>1115</v>
      </c>
      <c r="F97" s="14" t="s">
        <v>9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35">
      <c r="A98" s="8"/>
      <c r="B98" s="15" t="s">
        <v>13</v>
      </c>
      <c r="C98" s="18">
        <f t="shared" ref="C98:D98" si="11">C96/C94*100</f>
        <v>6.3790622176110308</v>
      </c>
      <c r="D98" s="19">
        <f t="shared" si="11"/>
        <v>5.8505026684870298</v>
      </c>
      <c r="E98" s="19">
        <f>E96/E95*100</f>
        <v>4.3296232002450727</v>
      </c>
      <c r="F98" s="14" t="s">
        <v>14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35">
      <c r="A99" s="8"/>
      <c r="B99" s="11" t="s">
        <v>15</v>
      </c>
      <c r="C99" s="18">
        <f>C97/C95*100</f>
        <v>0.96331181662495069</v>
      </c>
      <c r="D99" s="18">
        <f>D97/D93*100</f>
        <v>31.384706229701802</v>
      </c>
      <c r="E99" s="18">
        <f>E97/E95*100</f>
        <v>1.8976139419313114</v>
      </c>
      <c r="F99" s="14" t="s">
        <v>14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35">
      <c r="A101" s="30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35">
      <c r="A102" s="31"/>
      <c r="B102" s="31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.75" customHeight="1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5.75" customHeight="1" x14ac:dyDescent="0.3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5.75" customHeight="1" x14ac:dyDescent="0.3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5.75" customHeight="1" x14ac:dyDescent="0.3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5.75" customHeight="1" x14ac:dyDescent="0.3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5.75" customHeight="1" x14ac:dyDescent="0.3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5.75" customHeight="1" x14ac:dyDescent="0.3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5.75" customHeight="1" x14ac:dyDescent="0.3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5.75" customHeight="1" x14ac:dyDescent="0.3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5.75" customHeight="1" x14ac:dyDescent="0.3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15.75" customHeight="1" x14ac:dyDescent="0.3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15.75" customHeight="1" x14ac:dyDescent="0.3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15.75" customHeight="1" x14ac:dyDescent="0.3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15.75" customHeight="1" x14ac:dyDescent="0.3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ht="15.75" customHeight="1" x14ac:dyDescent="0.3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ht="15.75" customHeight="1" x14ac:dyDescent="0.3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ht="15.75" customHeight="1" x14ac:dyDescent="0.3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ht="15.75" customHeight="1" x14ac:dyDescent="0.3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ht="15.75" customHeight="1" x14ac:dyDescent="0.3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ht="15.75" customHeight="1" x14ac:dyDescent="0.3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spans="1:26" ht="15.75" customHeight="1" x14ac:dyDescent="0.3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spans="1:26" ht="15.75" customHeight="1" x14ac:dyDescent="0.3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spans="1:26" ht="15.75" customHeight="1" x14ac:dyDescent="0.3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spans="1:26" ht="15.75" customHeight="1" x14ac:dyDescent="0.3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spans="1:26" ht="15.75" customHeight="1" x14ac:dyDescent="0.3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spans="1:26" ht="15.75" customHeight="1" x14ac:dyDescent="0.3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spans="1:26" ht="15.75" customHeight="1" x14ac:dyDescent="0.3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spans="1:26" ht="15.75" customHeight="1" x14ac:dyDescent="0.3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spans="1:26" ht="15.75" customHeight="1" x14ac:dyDescent="0.3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spans="1:26" ht="15.75" customHeight="1" x14ac:dyDescent="0.3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spans="1:26" ht="15.75" customHeight="1" x14ac:dyDescent="0.3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spans="1:26" ht="15.75" customHeight="1" x14ac:dyDescent="0.3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spans="1:26" ht="15.75" customHeight="1" x14ac:dyDescent="0.3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spans="1:26" ht="15.75" customHeight="1" x14ac:dyDescent="0.3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spans="1:26" ht="15.75" customHeight="1" x14ac:dyDescent="0.3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spans="1:26" ht="15.75" customHeight="1" x14ac:dyDescent="0.3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spans="1:26" ht="15.75" customHeight="1" x14ac:dyDescent="0.3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spans="1:26" ht="15.75" customHeight="1" x14ac:dyDescent="0.3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spans="1:26" ht="15.75" customHeight="1" x14ac:dyDescent="0.3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spans="1:26" ht="15.75" customHeight="1" x14ac:dyDescent="0.3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spans="1:26" ht="15.75" customHeight="1" x14ac:dyDescent="0.3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spans="1:26" ht="15.75" customHeight="1" x14ac:dyDescent="0.3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spans="1:26" ht="15.75" customHeight="1" x14ac:dyDescent="0.3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spans="1:26" ht="15.75" customHeight="1" x14ac:dyDescent="0.3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spans="1:26" ht="15.75" customHeight="1" x14ac:dyDescent="0.3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spans="1:26" ht="15.75" customHeight="1" x14ac:dyDescent="0.3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spans="1:26" ht="15.75" customHeight="1" x14ac:dyDescent="0.3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spans="1:26" ht="15.75" customHeight="1" x14ac:dyDescent="0.3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spans="1:26" ht="15.75" customHeight="1" x14ac:dyDescent="0.3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spans="1:26" ht="15.75" customHeight="1" x14ac:dyDescent="0.3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spans="1:26" ht="15.75" customHeight="1" x14ac:dyDescent="0.3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spans="1:26" ht="15.75" customHeight="1" x14ac:dyDescent="0.3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spans="1:26" ht="15" customHeight="1" x14ac:dyDescent="0.35"/>
  </sheetData>
  <mergeCells count="1">
    <mergeCell ref="H6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2026-05-06T01:21:50Z</dcterms:created>
  <dcterms:modified xsi:type="dcterms:W3CDTF">2026-05-06T07:42:35Z</dcterms:modified>
</cp:coreProperties>
</file>