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KP Prov Kaltim\2026\STATISTIK\SDI_KALTIM\"/>
    </mc:Choice>
  </mc:AlternateContent>
  <xr:revisionPtr revIDLastSave="0" documentId="8_{442BBFAA-5720-4DD5-8C3C-C9A8696DE485}" xr6:coauthVersionLast="47" xr6:coauthVersionMax="47" xr10:uidLastSave="{00000000-0000-0000-0000-000000000000}"/>
  <bookViews>
    <workbookView xWindow="5100" yWindow="600" windowWidth="14520" windowHeight="15225" xr2:uid="{C10AC84E-0562-4B50-9378-C70C17B03FB2}"/>
  </bookViews>
  <sheets>
    <sheet name="DKP Prov. Kaltim" sheetId="1" r:id="rId1"/>
  </sheets>
  <definedNames>
    <definedName name="_xlnm._FilterDatabase" localSheetId="0" hidden="1">'DKP Prov. Kaltim'!$A$6:$F$135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26" i="1"/>
  <c r="E131" i="1"/>
  <c r="F131" i="1"/>
</calcChain>
</file>

<file path=xl/sharedStrings.xml><?xml version="1.0" encoding="utf-8"?>
<sst xmlns="http://schemas.openxmlformats.org/spreadsheetml/2006/main" count="369" uniqueCount="258">
  <si>
    <t>2025 Angka Sementara, Menunggu Validasi Nasional 2025 Pusdatin KKP RI</t>
  </si>
  <si>
    <t>*)</t>
  </si>
  <si>
    <t>13.505.843*</t>
  </si>
  <si>
    <t>Ton</t>
  </si>
  <si>
    <t>Jumlah Produk Olahan Hasil Perikanan</t>
  </si>
  <si>
    <t>62.214.2778*</t>
  </si>
  <si>
    <t>53.514.388</t>
  </si>
  <si>
    <t>Rp.</t>
  </si>
  <si>
    <t>Nilai Produk Olahan Hasil Perikanan</t>
  </si>
  <si>
    <t>219.694*</t>
  </si>
  <si>
    <t>Jumlah Pendaratan Hasil Perikanan di Pelabuhan Perikanan</t>
  </si>
  <si>
    <t>257.199*</t>
  </si>
  <si>
    <t>Jumlah Produksi Perikanan Budidaya</t>
  </si>
  <si>
    <t>Jumlah Produksi Perikanan Tangkap</t>
  </si>
  <si>
    <t>9,96</t>
  </si>
  <si>
    <t>4,45</t>
  </si>
  <si>
    <t>%</t>
  </si>
  <si>
    <t>Konstribusi Sektor Perikanan Terhadap PDRB</t>
  </si>
  <si>
    <t>1.2 Juta</t>
  </si>
  <si>
    <t>Ha</t>
  </si>
  <si>
    <t>Potensi Lahan Perikanan Budidaya Yang Sudah Dimanfaatkan</t>
  </si>
  <si>
    <t>17.9 Juta</t>
  </si>
  <si>
    <t>Potensi Lahan Perikanan Budidaya</t>
  </si>
  <si>
    <t>Targget Produksi Tangkap</t>
  </si>
  <si>
    <t>Pulau</t>
  </si>
  <si>
    <t>Jumlah Pulau Keseluruhan</t>
  </si>
  <si>
    <t>Jumlah Pulau Kecil Terluar Yang Berpenghuni</t>
  </si>
  <si>
    <t>Jumlah Pulau Kecil Terluar Yang Tidak Berpenghuni</t>
  </si>
  <si>
    <t>RTP</t>
  </si>
  <si>
    <t>Jumlah Rumah Tangga Perikanan</t>
  </si>
  <si>
    <t>orang</t>
  </si>
  <si>
    <t>Jumlah Pelaku Usaha Kelautan dan Perikanan (KUSUKA)</t>
  </si>
  <si>
    <t>Kelompok</t>
  </si>
  <si>
    <t>Jumlah Kelompok Masyarakat Pengawas</t>
  </si>
  <si>
    <t>10857509*</t>
  </si>
  <si>
    <t>16.099.000</t>
  </si>
  <si>
    <t>Jumlah Produksi Olahan Ikan</t>
  </si>
  <si>
    <t>Unit</t>
  </si>
  <si>
    <t>Jumlah Kapal Nelayan</t>
  </si>
  <si>
    <t>Kg/Kapita/Tahun</t>
  </si>
  <si>
    <t>Angka Konsumsi Ikan</t>
  </si>
  <si>
    <t>476.528*</t>
  </si>
  <si>
    <t>Hasil Perikanan Tangkap, Budidaya</t>
  </si>
  <si>
    <t>Jumlah Produksi Berdasarkan Komoditas Ikan Utama</t>
  </si>
  <si>
    <t>Indeks</t>
  </si>
  <si>
    <t>Indeks Kesejahteraan Masyarakat Kelautan dan Perikanan</t>
  </si>
  <si>
    <t>Persen</t>
  </si>
  <si>
    <t>Persentase kepatuhan pelaku usaha</t>
  </si>
  <si>
    <t>515.983*</t>
  </si>
  <si>
    <t>Jumlah produksi hasil Perikanan Tangkap dan Budidaya</t>
  </si>
  <si>
    <t>Kawasan</t>
  </si>
  <si>
    <t>Jumlah kasus Pencemaran dan Kerusakan Pesisir dan Laut</t>
  </si>
  <si>
    <t>Kegiatan</t>
  </si>
  <si>
    <t>Jumlah kerangka kebijakan dan instrumen terkait pelaksanaan UNCLOS (the United Nations Convention on the Law of the Sea)</t>
  </si>
  <si>
    <t>Persentase kepatuhan (compliance) pelaku usaha kelautan dan perikanan</t>
  </si>
  <si>
    <t>Orang</t>
  </si>
  <si>
    <t>Jumlah masyarakat kelautan perikanan yang dilatih</t>
  </si>
  <si>
    <t>Jumlah masyarakat kelautan perikanan yang ditingkatkan kompetensinya</t>
  </si>
  <si>
    <t>Kelompok Masyarakat</t>
  </si>
  <si>
    <t>Jumlah kelompok masyarakat yang disuluh</t>
  </si>
  <si>
    <t>Jumlah unit pengelola WPP</t>
  </si>
  <si>
    <t>WPP</t>
  </si>
  <si>
    <t>Jumlah WPP</t>
  </si>
  <si>
    <t>354.285,85</t>
  </si>
  <si>
    <t>327.819,31</t>
  </si>
  <si>
    <t>Hektare</t>
  </si>
  <si>
    <t>Luas Kumulatif Konservasi kawasan kelautan</t>
  </si>
  <si>
    <t>165.897*</t>
  </si>
  <si>
    <t>Jumlah produksi rumput laut</t>
  </si>
  <si>
    <t>Jumlah UMKM KP yang difasilitasi kemitraan usaha dan investasi Hulu Hilir</t>
  </si>
  <si>
    <t>Jumlah perikanan hasil budidaya</t>
  </si>
  <si>
    <t>420.329*</t>
  </si>
  <si>
    <t>Jumlah Produksi ikan</t>
  </si>
  <si>
    <t>-</t>
  </si>
  <si>
    <t>luas kawasan konservasi baru yang dicadangkan</t>
  </si>
  <si>
    <t>495.123,75</t>
  </si>
  <si>
    <t>Jumlah Luas Kawasan Konservasi Perairan Laut</t>
  </si>
  <si>
    <t>Jumlah luas rehabilitasi hutan mangrove</t>
  </si>
  <si>
    <t>Rata-rata hasil tangkapan yang dilaporkan dalam 5 (lima) tahun terakhir (ton)</t>
  </si>
  <si>
    <t>Jumlah perikanan hasil tangkapan</t>
  </si>
  <si>
    <t>Juta Ton</t>
  </si>
  <si>
    <t>Jumlah produksi garam</t>
  </si>
  <si>
    <t>Terhadap/Unit</t>
  </si>
  <si>
    <t>Pengawasan terhadap pelaku usaha perikanan atas peraturan perundangundangan yang berlaku di Bidang Kelautan dan Perikanan</t>
  </si>
  <si>
    <t>354.285,86</t>
  </si>
  <si>
    <t>Kawasan/Unit</t>
  </si>
  <si>
    <t>Luas Kawasan Konservasi yang ditata menuju pengelolaan yang efektif (Ha)</t>
  </si>
  <si>
    <t>Konsumsi/Unit</t>
  </si>
  <si>
    <t>Angka Konsumsi Ikan (Kg/Kapita/Tahun)</t>
  </si>
  <si>
    <t>20.252.561*</t>
  </si>
  <si>
    <t>23.566.885</t>
  </si>
  <si>
    <t>Produksi Perikanan Nasional</t>
  </si>
  <si>
    <t>10.242*</t>
  </si>
  <si>
    <t>Jumlah Nelayan yang Terlindungi</t>
  </si>
  <si>
    <t>102.56*</t>
  </si>
  <si>
    <t>Nilai/Unit</t>
  </si>
  <si>
    <t>Indeks Nilai  Tukar Nelayan dan Pembudidaya (NTNP)</t>
  </si>
  <si>
    <t>Pertumbuhan/Unit</t>
  </si>
  <si>
    <t>Laju Pertumbuhan Ekonomi Sub Sektor  Kelautan dan Perikanan (%)</t>
  </si>
  <si>
    <t>Hasil/Unit</t>
  </si>
  <si>
    <t>Persentase hasil uji produk perikanan yang memenuhi standar keamanan pangan asal perikanan</t>
  </si>
  <si>
    <t>Produk Olahan</t>
  </si>
  <si>
    <t>Jumlah Produk Olahan Hasil Perikanan berkualitas (SNI) yang dipasarkan</t>
  </si>
  <si>
    <t>Persentase kepatuhan pelaku usaha KP terhadap ketentuan peraturan perundangan yang berlaku</t>
  </si>
  <si>
    <t>ton</t>
  </si>
  <si>
    <t>1.776.930*</t>
  </si>
  <si>
    <t>1.898.358</t>
  </si>
  <si>
    <t>Produksi/Unit</t>
  </si>
  <si>
    <t>Jumlah Produksi Ketersediaan Benih Udang/Ikan Air Laut/Payau/Tawar</t>
  </si>
  <si>
    <t>Jumlah Produksi Ketersediaan Benih Udang/Ikan Air Laut</t>
  </si>
  <si>
    <t>Persentase Luas Wilayah laut dan pesisir yang dikelola sesuai dengan peraturan perundangan yang berlaku</t>
  </si>
  <si>
    <t>Tangga/Unit</t>
  </si>
  <si>
    <t>Rumah Tangga Perikanan</t>
  </si>
  <si>
    <t>Usaha/Unit</t>
  </si>
  <si>
    <t>Pelaku Usaha Kelautan dan Perikanan (KUSUKA)</t>
  </si>
  <si>
    <t>Tukar/Unit</t>
  </si>
  <si>
    <t>Nilai Tukar Produk Hasil Perikanan (NTPHP)</t>
  </si>
  <si>
    <t>Lahan/Unit</t>
  </si>
  <si>
    <t xml:space="preserve">Luas Lahan Perikanan Budidaya </t>
  </si>
  <si>
    <t>Luas Kawasan Konservasi</t>
  </si>
  <si>
    <t>Masyarakat/Unit</t>
  </si>
  <si>
    <t>Kelompok Masyarakat Pengawas</t>
  </si>
  <si>
    <t>5.212.332*</t>
  </si>
  <si>
    <t>40.209.852</t>
  </si>
  <si>
    <t>Kg</t>
  </si>
  <si>
    <t>Pelaku/Unit</t>
  </si>
  <si>
    <t>Jumlah pelaku usaha yang taat terhadap ketentuan peraturan perundang-undangan yang berlaku di bidang perikanan dan kelautan, dibandingkan dengan jumlah pelaku usaha tahun berjalan</t>
  </si>
  <si>
    <t>Data Produksi Rumput Laut</t>
  </si>
  <si>
    <t>Jumlah Pelaku Usaha Pengolahan Hasil Perikanan yang mendapat  pembinaan dan sertifikasi (UMKM)</t>
  </si>
  <si>
    <t>Kerangka/Unit</t>
  </si>
  <si>
    <t>Tersedianya Kerangka Kebijakan dan Instrumen Terkait Pelaksanaan UNCLOS (the United Nations Convention on the Law of the Sea)</t>
  </si>
  <si>
    <t>Jumlah pelaku usaha</t>
  </si>
  <si>
    <t>Banyaknya pelaku usaha yang patuh</t>
  </si>
  <si>
    <t>Persentase Kepatuhan Pelaku Usaha</t>
  </si>
  <si>
    <t>293.033,69</t>
  </si>
  <si>
    <t>Jumlah Luas Kawasan Konservasi Perairan</t>
  </si>
  <si>
    <t>T'on</t>
  </si>
  <si>
    <t>Jumlah tangkapan jenis ikan yang diperbolehkan</t>
  </si>
  <si>
    <t>Total hasil tangkapan jenis ikan</t>
  </si>
  <si>
    <t>Proporsi Tangkapan Jenis Ikan Yang Berada Dalam Batasan Biologis Yang Aman</t>
  </si>
  <si>
    <t>Terkelolanya 11 Wilayah Pengelolaan Perikanan (WPP) Secara Berkelanjutan</t>
  </si>
  <si>
    <t>Dokumen (PP)</t>
  </si>
  <si>
    <t>Tersedianya Kerangka Kebijakan dan Instrumen Terkait Penataan Ruang Laut Nasional</t>
  </si>
  <si>
    <t>156.912.003</t>
  </si>
  <si>
    <t>Juta USD</t>
  </si>
  <si>
    <t>Nilai Ekspor Perikanan</t>
  </si>
  <si>
    <t>142.455.000</t>
  </si>
  <si>
    <t>543.215.000</t>
  </si>
  <si>
    <t>Jumlah Konsumsi Ikan</t>
  </si>
  <si>
    <t xml:space="preserve"> Angka Konsumsi Ikan</t>
  </si>
  <si>
    <t>Pangkalan Pendaratan Ikan (PPI)</t>
  </si>
  <si>
    <t>Tempat Pelelangan Ikan (TPI)</t>
  </si>
  <si>
    <t>kelompok</t>
  </si>
  <si>
    <t>Jumlah Kelompok Pembudidaya Ikan yang mendapat bantuan pemerintah</t>
  </si>
  <si>
    <t>Jumlah Kelompok Pembudidaya Ikan (Pokdakan)</t>
  </si>
  <si>
    <t>Jumlah kelompok nelayan yang mendapat bantuan pemerintah daerah</t>
  </si>
  <si>
    <t>Kelompok nelayan (KUB)</t>
  </si>
  <si>
    <t>Jumlah Produksi Ikan Kontribusi Hasil Kelompok Nelayan</t>
  </si>
  <si>
    <t>201.564.271</t>
  </si>
  <si>
    <t>Juta Rp</t>
  </si>
  <si>
    <t>Nilai produksi usaha pembenihan</t>
  </si>
  <si>
    <t>1.776.930</t>
  </si>
  <si>
    <t>Rb Ekor</t>
  </si>
  <si>
    <t>Produksi usaha pembenihan</t>
  </si>
  <si>
    <t>unit</t>
  </si>
  <si>
    <t>Jumlah Balai Benih Ikan (BBI)</t>
  </si>
  <si>
    <t>perusahaan</t>
  </si>
  <si>
    <t>Jumlah perusahaan  pengolahan perikanan / UPI air laut</t>
  </si>
  <si>
    <t>Omset produksi pengolahan perikanan / UPI air tawar</t>
  </si>
  <si>
    <t>Jumlah UMKM pengolahan perikanan / UPI air tawar</t>
  </si>
  <si>
    <t>276.69*</t>
  </si>
  <si>
    <t>Rp</t>
  </si>
  <si>
    <t>Nilai Produksi Perikanan Budidaya Sawah</t>
  </si>
  <si>
    <t>40.189.893*</t>
  </si>
  <si>
    <t>41.232.320</t>
  </si>
  <si>
    <t>Nilai Produksi Perikanan Budidaya Laut/Pantai</t>
  </si>
  <si>
    <t>3.088.049.838*</t>
  </si>
  <si>
    <t>2.880.343.686</t>
  </si>
  <si>
    <t>Nilai Produksi Perikanan Budidaya Keramba</t>
  </si>
  <si>
    <t>257.584.741*</t>
  </si>
  <si>
    <t>168.498.225</t>
  </si>
  <si>
    <t>Nilai Produksi Perikanan Budidaya Kolam</t>
  </si>
  <si>
    <t>4.359.996.714*</t>
  </si>
  <si>
    <t>3.614.612.739</t>
  </si>
  <si>
    <t>Nilai Produksi Perikanan Budidaya Tambak</t>
  </si>
  <si>
    <t>14.221.397</t>
  </si>
  <si>
    <t>16.789.859</t>
  </si>
  <si>
    <t>Nilai Produksi Perikanan Budidaya Perairan Umum/Jaring Apung Tawar</t>
  </si>
  <si>
    <t>7.820.385.157*</t>
  </si>
  <si>
    <t>6.782.658.160</t>
  </si>
  <si>
    <t>Nilai Produksi Perikanan Budidaya</t>
  </si>
  <si>
    <t>Produksi Perikanan Budidaya Sawah</t>
  </si>
  <si>
    <t>611*</t>
  </si>
  <si>
    <t>Produksi Perikanan Budidaya Laut/Pantai</t>
  </si>
  <si>
    <t>75.563*</t>
  </si>
  <si>
    <t>Produksi Perikanan Budidaya Keramba</t>
  </si>
  <si>
    <t>1.441*</t>
  </si>
  <si>
    <t>Produksi Perikanan Budidaya Kolam</t>
  </si>
  <si>
    <t>123.204*</t>
  </si>
  <si>
    <t>Produksi Perikanan Budidaya Tambak</t>
  </si>
  <si>
    <t>948*</t>
  </si>
  <si>
    <t>Produksi Perikanan Budidaya Jaring Apung Tawar</t>
  </si>
  <si>
    <t>Rumah Tangga Perikanan  Budidaya Sawah</t>
  </si>
  <si>
    <t>710*</t>
  </si>
  <si>
    <t>Rumah Tangga Perikanan Budidaya Laut/Pantai</t>
  </si>
  <si>
    <t>11.244*</t>
  </si>
  <si>
    <t>Rumah Tangga Perikanan Budidaya Keramba</t>
  </si>
  <si>
    <t>7345*</t>
  </si>
  <si>
    <t>Rumah Tangga Perikanan Budidaya Kolam</t>
  </si>
  <si>
    <t>9765*</t>
  </si>
  <si>
    <t>Rumah Tangga Perikanan Budidaya Tambak</t>
  </si>
  <si>
    <t>231*</t>
  </si>
  <si>
    <t>Rumah Tangga Perikanan Budidaya Jaring Apung Tawar</t>
  </si>
  <si>
    <t>28.773*</t>
  </si>
  <si>
    <t>Rumah Tangga Perikanan Budidaya</t>
  </si>
  <si>
    <t>Jumlah Pembudidaya Perikanan Budidaya</t>
  </si>
  <si>
    <t>Jumlah Kapal Motor Perairan Umum</t>
  </si>
  <si>
    <t>Jumlah Perahu Motor Tempel Perairan Umum</t>
  </si>
  <si>
    <t>Jumlah Perahu Tanpa Motor Perairan Umum</t>
  </si>
  <si>
    <t>Jumlah Kapal Motor Perikanan Laut</t>
  </si>
  <si>
    <t>Jumlah Perahu Motor Tempel Perikanan Laut</t>
  </si>
  <si>
    <t>Jumlah Perahu Tanpa Motor Perikanan Laut</t>
  </si>
  <si>
    <t>Jumlah Kapal Penangkap Ikan</t>
  </si>
  <si>
    <t>1.237.243</t>
  </si>
  <si>
    <t>1.137.734</t>
  </si>
  <si>
    <t>Rumah Tangga Perikanan Armada/Kapal</t>
  </si>
  <si>
    <t>Rumah Tangga Perikanan Perairan Umum</t>
  </si>
  <si>
    <t>Rumah Tangga Perikanan Perikanan Laut</t>
  </si>
  <si>
    <t>Nelayan Perairan Umum Daratan</t>
  </si>
  <si>
    <t>Nelayan Laut Perikanan Tangkap</t>
  </si>
  <si>
    <t xml:space="preserve">Jumlah Nelayan </t>
  </si>
  <si>
    <t>ha</t>
  </si>
  <si>
    <t>Luas Lahan Budidaya Laut/Pantai</t>
  </si>
  <si>
    <t>Luas Lahan Tambak Ikan</t>
  </si>
  <si>
    <t>Luas Lahan Kolam Air Tawar</t>
  </si>
  <si>
    <t>Luas Lahan Keramba</t>
  </si>
  <si>
    <t>11,80</t>
  </si>
  <si>
    <t>Luas Lahan Jaring Apung Tawar</t>
  </si>
  <si>
    <t>1.026.876.324</t>
  </si>
  <si>
    <t>1.005.601,227</t>
  </si>
  <si>
    <t>Luas Perairan Umum</t>
  </si>
  <si>
    <t>Luas Perikanan Budidaya</t>
  </si>
  <si>
    <t>Luas Padang Lamun</t>
  </si>
  <si>
    <t>Luas Terumbu Karang</t>
  </si>
  <si>
    <t>Luas Hutan Bakau/Mangrove (wilayah Pesisir)</t>
  </si>
  <si>
    <t>322.859*</t>
  </si>
  <si>
    <t>Luas Lahan Ekosistem Laut</t>
  </si>
  <si>
    <t>2.004.709,31*</t>
  </si>
  <si>
    <t>2.004.709,31</t>
  </si>
  <si>
    <t>Luas Wilayah penangkapan</t>
  </si>
  <si>
    <t>Juta ha</t>
  </si>
  <si>
    <t>Luas Laut</t>
  </si>
  <si>
    <t>SATUAN</t>
  </si>
  <si>
    <t>DAFTAR DATA</t>
  </si>
  <si>
    <t>NO</t>
  </si>
  <si>
    <t>DINAS KELAUTAN DAN PERIKANAN PROVINSI KALIMANATAN TIMUR</t>
  </si>
  <si>
    <t>DAFTAR DATA TAHUN 2024-2025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</si>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</sst>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"/>
  </numFmts>
  <fonts count="6" x14ac:knownFonts="1">
    <font>
      <sz val="10"/>
      <color rgb="FF000000"/>
      <name val="Calibri"/>
      <scheme val="minor"/>
    </font>
    <font>
      <sz val="10"/>
      <color rgb="FF000000"/>
      <name val="Calibri"/>
      <scheme val="minor"/>
    </font>
    <font>
      <sz val="12"/>
      <color rgb="FF000000"/>
      <name val="Bookman Old Style"/>
      <family val="1"/>
    </font>
    <font>
      <sz val="12"/>
      <color theme="1"/>
      <name val="Bookman Old Style"/>
      <family val="1"/>
    </font>
    <font>
      <b/>
      <sz val="12"/>
      <color rgb="FF000000"/>
      <name val="Bookman Old Style"/>
      <family val="1"/>
    </font>
    <font>
      <b/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" fontId="2" fillId="2" borderId="1" xfId="0" applyNumberFormat="1" applyFont="1" applyFill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164" fontId="2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164" fontId="2" fillId="0" borderId="1" xfId="1" applyNumberFormat="1" applyFont="1" applyBorder="1" applyAlignment="1">
      <alignment horizontal="left" vertical="top"/>
    </xf>
    <xf numFmtId="164" fontId="2" fillId="0" borderId="1" xfId="1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quotePrefix="1" applyFont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E6FFE-1901-4535-8A6C-B864EEF043C3}">
  <dimension ref="A2:V956"/>
  <sheetViews>
    <sheetView tabSelected="1" zoomScale="110" zoomScaleNormal="110" workbookViewId="0">
      <pane ySplit="6" topLeftCell="A7" activePane="bottomLeft" state="frozen"/>
      <selection activeCell="B9" sqref="B9"/>
      <selection pane="bottomLeft" activeCell="C147" sqref="C147"/>
    </sheetView>
  </sheetViews>
  <sheetFormatPr defaultColWidth="14.42578125" defaultRowHeight="15" customHeight="1" x14ac:dyDescent="0.2"/>
  <cols>
    <col min="1" max="1" width="6.85546875" customWidth="1"/>
    <col min="2" max="2" width="17.5703125" customWidth="1"/>
    <col min="3" max="3" width="68" customWidth="1"/>
    <col min="4" max="4" width="26.28515625" customWidth="1"/>
    <col min="5" max="6" width="21.7109375" customWidth="1"/>
    <col min="7" max="22" width="9.140625" customWidth="1"/>
  </cols>
  <sheetData>
    <row r="2" spans="1:22" ht="15" customHeight="1" x14ac:dyDescent="0.3">
      <c r="A2" s="39" t="s">
        <v>256</v>
      </c>
      <c r="B2" s="39"/>
      <c r="C2" s="39"/>
      <c r="D2" s="39"/>
      <c r="E2" s="39"/>
      <c r="F2" s="39"/>
    </row>
    <row r="3" spans="1:22" ht="15" customHeight="1" x14ac:dyDescent="0.3">
      <c r="A3" s="39" t="s">
        <v>255</v>
      </c>
      <c r="B3" s="39"/>
      <c r="C3" s="39"/>
      <c r="D3" s="39"/>
      <c r="E3" s="39"/>
      <c r="F3" s="39"/>
    </row>
    <row r="4" spans="1:22" ht="15" customHeight="1" x14ac:dyDescent="0.3">
      <c r="A4" s="39">
        <v>2025</v>
      </c>
      <c r="B4" s="39"/>
      <c r="C4" s="39"/>
      <c r="D4" s="39"/>
      <c r="E4" s="39"/>
      <c r="F4" s="39"/>
    </row>
    <row r="6" spans="1:22" ht="15.75" x14ac:dyDescent="0.25">
      <c r="A6" s="38" t="s">
        <v>254</v>
      </c>
      <c r="B6" s="38" t="s">
        <v>257</v>
      </c>
      <c r="C6" s="37" t="s">
        <v>253</v>
      </c>
      <c r="D6" s="37" t="s">
        <v>252</v>
      </c>
      <c r="E6" s="37">
        <v>2024</v>
      </c>
      <c r="F6" s="37">
        <v>2025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6">
        <v>1</v>
      </c>
      <c r="B7" s="6">
        <v>6400</v>
      </c>
      <c r="C7" s="8" t="s">
        <v>251</v>
      </c>
      <c r="D7" s="7" t="s">
        <v>250</v>
      </c>
      <c r="E7" s="6">
        <v>4.54</v>
      </c>
      <c r="F7" s="6">
        <v>4.54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6">
        <v>2</v>
      </c>
      <c r="B8" s="6">
        <v>6400</v>
      </c>
      <c r="C8" s="8" t="s">
        <v>249</v>
      </c>
      <c r="D8" s="7" t="s">
        <v>231</v>
      </c>
      <c r="E8" s="6" t="s">
        <v>248</v>
      </c>
      <c r="F8" s="6" t="s">
        <v>247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6">
        <v>3</v>
      </c>
      <c r="B9" s="6">
        <v>6400</v>
      </c>
      <c r="C9" s="8" t="s">
        <v>246</v>
      </c>
      <c r="D9" s="7" t="s">
        <v>231</v>
      </c>
      <c r="E9" s="6">
        <v>322.85899999999998</v>
      </c>
      <c r="F9" s="6" t="s">
        <v>245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6">
        <v>4</v>
      </c>
      <c r="B10" s="6">
        <v>6400</v>
      </c>
      <c r="C10" s="8" t="s">
        <v>244</v>
      </c>
      <c r="D10" s="7" t="s">
        <v>231</v>
      </c>
      <c r="E10" s="6">
        <v>244.43700000000001</v>
      </c>
      <c r="F10" s="6">
        <v>244.43700000000001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6">
        <v>5</v>
      </c>
      <c r="B11" s="6">
        <v>6400</v>
      </c>
      <c r="C11" s="8" t="s">
        <v>243</v>
      </c>
      <c r="D11" s="7" t="s">
        <v>231</v>
      </c>
      <c r="E11" s="6">
        <v>105.577</v>
      </c>
      <c r="F11" s="6">
        <v>105.577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6">
        <v>6</v>
      </c>
      <c r="B12" s="6">
        <v>6400</v>
      </c>
      <c r="C12" s="8" t="s">
        <v>242</v>
      </c>
      <c r="D12" s="7" t="s">
        <v>231</v>
      </c>
      <c r="E12" s="6">
        <v>13.122999999999999</v>
      </c>
      <c r="F12" s="6">
        <v>13.122999999999999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6">
        <v>7</v>
      </c>
      <c r="B13" s="6">
        <v>6400</v>
      </c>
      <c r="C13" s="8" t="s">
        <v>241</v>
      </c>
      <c r="D13" s="7" t="s">
        <v>231</v>
      </c>
      <c r="E13" s="6">
        <v>99.652000000000001</v>
      </c>
      <c r="F13" s="6">
        <v>101.124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6">
        <v>8</v>
      </c>
      <c r="B14" s="6">
        <v>6400</v>
      </c>
      <c r="C14" s="8" t="s">
        <v>240</v>
      </c>
      <c r="D14" s="7" t="s">
        <v>231</v>
      </c>
      <c r="E14" s="6" t="s">
        <v>239</v>
      </c>
      <c r="F14" s="6" t="s">
        <v>238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6">
        <v>9</v>
      </c>
      <c r="B15" s="6">
        <v>6400</v>
      </c>
      <c r="C15" s="8" t="s">
        <v>237</v>
      </c>
      <c r="D15" s="7" t="s">
        <v>231</v>
      </c>
      <c r="E15" s="6" t="s">
        <v>236</v>
      </c>
      <c r="F15" s="6" t="s">
        <v>236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6">
        <v>10</v>
      </c>
      <c r="B16" s="6">
        <v>6400</v>
      </c>
      <c r="C16" s="8" t="s">
        <v>235</v>
      </c>
      <c r="D16" s="7" t="s">
        <v>231</v>
      </c>
      <c r="E16" s="6">
        <v>165.32</v>
      </c>
      <c r="F16" s="6">
        <v>165.32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6">
        <v>11</v>
      </c>
      <c r="B17" s="6">
        <v>6400</v>
      </c>
      <c r="C17" s="8" t="s">
        <v>234</v>
      </c>
      <c r="D17" s="7" t="s">
        <v>231</v>
      </c>
      <c r="E17" s="6">
        <v>542</v>
      </c>
      <c r="F17" s="6">
        <v>554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6">
        <v>12</v>
      </c>
      <c r="B18" s="6">
        <v>6400</v>
      </c>
      <c r="C18" s="8" t="s">
        <v>233</v>
      </c>
      <c r="D18" s="7" t="s">
        <v>231</v>
      </c>
      <c r="E18" s="6">
        <v>140</v>
      </c>
      <c r="F18" s="6">
        <v>165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6">
        <v>13</v>
      </c>
      <c r="B19" s="6">
        <v>6400</v>
      </c>
      <c r="C19" s="8" t="s">
        <v>232</v>
      </c>
      <c r="D19" s="7" t="s">
        <v>231</v>
      </c>
      <c r="E19" s="6">
        <v>140</v>
      </c>
      <c r="F19" s="6">
        <v>142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6">
        <v>14</v>
      </c>
      <c r="B20" s="6">
        <v>6400</v>
      </c>
      <c r="C20" s="8" t="s">
        <v>230</v>
      </c>
      <c r="D20" s="7" t="s">
        <v>30</v>
      </c>
      <c r="E20" s="6">
        <f>E21+E22</f>
        <v>142.30000000000001</v>
      </c>
      <c r="F20" s="6">
        <v>76.391000000000005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6">
        <v>15</v>
      </c>
      <c r="B21" s="6">
        <v>6400</v>
      </c>
      <c r="C21" s="8" t="s">
        <v>229</v>
      </c>
      <c r="D21" s="7" t="s">
        <v>30</v>
      </c>
      <c r="E21" s="6">
        <v>67.849999999999994</v>
      </c>
      <c r="F21" s="6">
        <v>37.143999999999998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6">
        <v>16</v>
      </c>
      <c r="B22" s="6">
        <v>6400</v>
      </c>
      <c r="C22" s="8" t="s">
        <v>228</v>
      </c>
      <c r="D22" s="7" t="s">
        <v>30</v>
      </c>
      <c r="E22" s="6">
        <v>74.45</v>
      </c>
      <c r="F22" s="6">
        <v>39.247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6">
        <v>17</v>
      </c>
      <c r="B23" s="6">
        <v>6400</v>
      </c>
      <c r="C23" s="8" t="s">
        <v>227</v>
      </c>
      <c r="D23" s="7" t="s">
        <v>28</v>
      </c>
      <c r="E23" s="6">
        <v>6.306</v>
      </c>
      <c r="F23" s="6">
        <v>21.131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6">
        <v>18</v>
      </c>
      <c r="B24" s="6">
        <v>6400</v>
      </c>
      <c r="C24" s="8" t="s">
        <v>226</v>
      </c>
      <c r="D24" s="7" t="s">
        <v>28</v>
      </c>
      <c r="E24" s="6">
        <v>45.017000000000003</v>
      </c>
      <c r="F24" s="6">
        <v>39.247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6">
        <v>19</v>
      </c>
      <c r="B25" s="6">
        <v>6400</v>
      </c>
      <c r="C25" s="8" t="s">
        <v>225</v>
      </c>
      <c r="D25" s="7" t="s">
        <v>28</v>
      </c>
      <c r="E25" s="6" t="s">
        <v>224</v>
      </c>
      <c r="F25" s="6" t="s">
        <v>223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6">
        <v>20</v>
      </c>
      <c r="B26" s="6">
        <v>6400</v>
      </c>
      <c r="C26" s="8" t="s">
        <v>222</v>
      </c>
      <c r="D26" s="7" t="s">
        <v>164</v>
      </c>
      <c r="E26" s="6">
        <f>80774+43426</f>
        <v>124200</v>
      </c>
      <c r="F26" s="6">
        <v>148000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6">
        <v>21</v>
      </c>
      <c r="B27" s="6">
        <v>6400</v>
      </c>
      <c r="C27" s="8" t="s">
        <v>221</v>
      </c>
      <c r="D27" s="7" t="s">
        <v>164</v>
      </c>
      <c r="E27" s="6">
        <v>94</v>
      </c>
      <c r="F27" s="6">
        <v>146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6">
        <v>22</v>
      </c>
      <c r="B28" s="6">
        <v>6400</v>
      </c>
      <c r="C28" s="8" t="s">
        <v>220</v>
      </c>
      <c r="D28" s="7" t="s">
        <v>164</v>
      </c>
      <c r="E28" s="6">
        <v>5954</v>
      </c>
      <c r="F28" s="6">
        <v>5776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6">
        <v>23</v>
      </c>
      <c r="B29" s="6">
        <v>6400</v>
      </c>
      <c r="C29" s="8" t="s">
        <v>219</v>
      </c>
      <c r="D29" s="7" t="s">
        <v>164</v>
      </c>
      <c r="E29" s="6">
        <v>35193</v>
      </c>
      <c r="F29" s="6">
        <v>16.137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6">
        <v>24</v>
      </c>
      <c r="B30" s="6">
        <v>6400</v>
      </c>
      <c r="C30" s="8" t="s">
        <v>218</v>
      </c>
      <c r="D30" s="7" t="s">
        <v>164</v>
      </c>
      <c r="E30" s="6">
        <v>308</v>
      </c>
      <c r="F30" s="6">
        <v>777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6">
        <v>25</v>
      </c>
      <c r="B31" s="6">
        <v>6400</v>
      </c>
      <c r="C31" s="8" t="s">
        <v>217</v>
      </c>
      <c r="D31" s="7" t="s">
        <v>164</v>
      </c>
      <c r="E31" s="6">
        <v>7429</v>
      </c>
      <c r="F31" s="6">
        <v>36.125999999999998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6">
        <v>26</v>
      </c>
      <c r="B32" s="6">
        <v>6400</v>
      </c>
      <c r="C32" s="8" t="s">
        <v>216</v>
      </c>
      <c r="D32" s="7" t="s">
        <v>164</v>
      </c>
      <c r="E32" s="6">
        <v>73345</v>
      </c>
      <c r="F32" s="6">
        <v>75676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6">
        <v>27</v>
      </c>
      <c r="B33" s="6">
        <v>6400</v>
      </c>
      <c r="C33" s="8" t="s">
        <v>13</v>
      </c>
      <c r="D33" s="7" t="s">
        <v>104</v>
      </c>
      <c r="E33" s="6">
        <v>216.03899999999999</v>
      </c>
      <c r="F33" s="6">
        <v>215879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6">
        <v>28</v>
      </c>
      <c r="B34" s="6">
        <v>6400</v>
      </c>
      <c r="C34" s="8" t="s">
        <v>215</v>
      </c>
      <c r="D34" s="7" t="s">
        <v>30</v>
      </c>
      <c r="E34" s="6">
        <v>47585</v>
      </c>
      <c r="F34" s="6">
        <v>68454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6">
        <v>29</v>
      </c>
      <c r="B35" s="6">
        <v>6400</v>
      </c>
      <c r="C35" s="8" t="s">
        <v>214</v>
      </c>
      <c r="D35" s="7" t="s">
        <v>28</v>
      </c>
      <c r="E35" s="6">
        <v>28.773</v>
      </c>
      <c r="F35" s="6" t="s">
        <v>213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6">
        <v>30</v>
      </c>
      <c r="B36" s="6">
        <v>6400</v>
      </c>
      <c r="C36" s="8" t="s">
        <v>212</v>
      </c>
      <c r="D36" s="7" t="s">
        <v>28</v>
      </c>
      <c r="E36" s="6">
        <v>191</v>
      </c>
      <c r="F36" s="6" t="s">
        <v>211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6">
        <v>31</v>
      </c>
      <c r="B37" s="6">
        <v>6400</v>
      </c>
      <c r="C37" s="8" t="s">
        <v>210</v>
      </c>
      <c r="D37" s="7" t="s">
        <v>28</v>
      </c>
      <c r="E37" s="6">
        <v>9418</v>
      </c>
      <c r="F37" s="6" t="s">
        <v>209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6">
        <v>32</v>
      </c>
      <c r="B38" s="6">
        <v>6400</v>
      </c>
      <c r="C38" s="8" t="s">
        <v>208</v>
      </c>
      <c r="D38" s="7" t="s">
        <v>28</v>
      </c>
      <c r="E38" s="6">
        <v>7224</v>
      </c>
      <c r="F38" s="6" t="s">
        <v>207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6">
        <v>33</v>
      </c>
      <c r="B39" s="6">
        <v>6400</v>
      </c>
      <c r="C39" s="8" t="s">
        <v>206</v>
      </c>
      <c r="D39" s="7" t="s">
        <v>28</v>
      </c>
      <c r="E39" s="6">
        <v>11.188000000000001</v>
      </c>
      <c r="F39" s="6" t="s">
        <v>205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6">
        <v>34</v>
      </c>
      <c r="B40" s="6">
        <v>6400</v>
      </c>
      <c r="C40" s="8" t="s">
        <v>204</v>
      </c>
      <c r="D40" s="7" t="s">
        <v>28</v>
      </c>
      <c r="E40" s="6">
        <v>650</v>
      </c>
      <c r="F40" s="6" t="s">
        <v>203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6">
        <v>35</v>
      </c>
      <c r="B41" s="6">
        <v>6400</v>
      </c>
      <c r="C41" s="8" t="s">
        <v>202</v>
      </c>
      <c r="D41" s="36" t="s">
        <v>28</v>
      </c>
      <c r="E41" s="6">
        <v>56</v>
      </c>
      <c r="F41" s="6">
        <v>57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6">
        <v>36</v>
      </c>
      <c r="B42" s="6">
        <v>6400</v>
      </c>
      <c r="C42" s="8" t="s">
        <v>201</v>
      </c>
      <c r="D42" s="7" t="s">
        <v>104</v>
      </c>
      <c r="E42" s="6">
        <v>575</v>
      </c>
      <c r="F42" s="6" t="s">
        <v>200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6">
        <v>37</v>
      </c>
      <c r="B43" s="6">
        <v>6400</v>
      </c>
      <c r="C43" s="8" t="s">
        <v>199</v>
      </c>
      <c r="D43" s="7" t="s">
        <v>104</v>
      </c>
      <c r="E43" s="6">
        <v>142.035</v>
      </c>
      <c r="F43" s="6" t="s">
        <v>198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6">
        <v>38</v>
      </c>
      <c r="B44" s="6">
        <v>6400</v>
      </c>
      <c r="C44" s="8" t="s">
        <v>197</v>
      </c>
      <c r="D44" s="7" t="s">
        <v>104</v>
      </c>
      <c r="E44" s="6">
        <v>5.681</v>
      </c>
      <c r="F44" s="6" t="s">
        <v>196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6">
        <v>39</v>
      </c>
      <c r="B45" s="6">
        <v>6400</v>
      </c>
      <c r="C45" s="8" t="s">
        <v>195</v>
      </c>
      <c r="D45" s="7" t="s">
        <v>104</v>
      </c>
      <c r="E45" s="6">
        <v>87.248000000000005</v>
      </c>
      <c r="F45" s="6" t="s">
        <v>194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6">
        <v>40</v>
      </c>
      <c r="B46" s="6">
        <v>6400</v>
      </c>
      <c r="C46" s="8" t="s">
        <v>193</v>
      </c>
      <c r="D46" s="7" t="s">
        <v>104</v>
      </c>
      <c r="E46" s="6">
        <v>7.1550000000000002</v>
      </c>
      <c r="F46" s="6" t="s">
        <v>192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6">
        <v>41</v>
      </c>
      <c r="B47" s="6">
        <v>6400</v>
      </c>
      <c r="C47" s="8" t="s">
        <v>191</v>
      </c>
      <c r="D47" s="7" t="s">
        <v>104</v>
      </c>
      <c r="E47" s="6">
        <v>9</v>
      </c>
      <c r="F47" s="6">
        <v>2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6">
        <v>42</v>
      </c>
      <c r="B48" s="6">
        <v>6400</v>
      </c>
      <c r="C48" s="8" t="s">
        <v>190</v>
      </c>
      <c r="D48" s="7" t="s">
        <v>171</v>
      </c>
      <c r="E48" s="6" t="s">
        <v>189</v>
      </c>
      <c r="F48" s="14" t="s">
        <v>188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2.25" customHeight="1" x14ac:dyDescent="0.25">
      <c r="A49" s="6">
        <v>43</v>
      </c>
      <c r="B49" s="6">
        <v>6400</v>
      </c>
      <c r="C49" s="8" t="s">
        <v>187</v>
      </c>
      <c r="D49" s="7" t="s">
        <v>171</v>
      </c>
      <c r="E49" s="6" t="s">
        <v>186</v>
      </c>
      <c r="F49" s="6" t="s">
        <v>185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6">
        <v>44</v>
      </c>
      <c r="B50" s="6">
        <v>6400</v>
      </c>
      <c r="C50" s="8" t="s">
        <v>184</v>
      </c>
      <c r="D50" s="7" t="s">
        <v>171</v>
      </c>
      <c r="E50" s="6" t="s">
        <v>183</v>
      </c>
      <c r="F50" s="6" t="s">
        <v>182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6">
        <v>45</v>
      </c>
      <c r="B51" s="6">
        <v>6400</v>
      </c>
      <c r="C51" s="8" t="s">
        <v>181</v>
      </c>
      <c r="D51" s="7" t="s">
        <v>171</v>
      </c>
      <c r="E51" s="6" t="s">
        <v>180</v>
      </c>
      <c r="F51" s="6" t="s">
        <v>179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6">
        <v>46</v>
      </c>
      <c r="B52" s="6">
        <v>6400</v>
      </c>
      <c r="C52" s="8" t="s">
        <v>178</v>
      </c>
      <c r="D52" s="7" t="s">
        <v>171</v>
      </c>
      <c r="E52" s="6" t="s">
        <v>177</v>
      </c>
      <c r="F52" s="6" t="s">
        <v>176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6">
        <v>47</v>
      </c>
      <c r="B53" s="6">
        <v>6400</v>
      </c>
      <c r="C53" s="8" t="s">
        <v>175</v>
      </c>
      <c r="D53" s="7" t="s">
        <v>171</v>
      </c>
      <c r="E53" s="6" t="s">
        <v>174</v>
      </c>
      <c r="F53" s="6" t="s">
        <v>173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6">
        <v>48</v>
      </c>
      <c r="B54" s="6">
        <v>6400</v>
      </c>
      <c r="C54" s="8" t="s">
        <v>172</v>
      </c>
      <c r="D54" s="7" t="s">
        <v>171</v>
      </c>
      <c r="E54" s="6">
        <v>312.61500000000001</v>
      </c>
      <c r="F54" s="6" t="s">
        <v>170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6">
        <v>49</v>
      </c>
      <c r="B55" s="6">
        <v>6400</v>
      </c>
      <c r="C55" s="8" t="s">
        <v>169</v>
      </c>
      <c r="D55" s="7" t="s">
        <v>164</v>
      </c>
      <c r="E55" s="6">
        <v>138</v>
      </c>
      <c r="F55" s="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6">
        <v>50</v>
      </c>
      <c r="B56" s="6">
        <v>6400</v>
      </c>
      <c r="C56" s="29" t="s">
        <v>168</v>
      </c>
      <c r="D56" s="28" t="s">
        <v>159</v>
      </c>
      <c r="E56" s="35">
        <v>240500</v>
      </c>
      <c r="F56" s="35">
        <v>260000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63.5" customHeight="1" x14ac:dyDescent="0.25">
      <c r="A57" s="6">
        <v>51</v>
      </c>
      <c r="B57" s="6">
        <v>6400</v>
      </c>
      <c r="C57" s="8" t="s">
        <v>167</v>
      </c>
      <c r="D57" s="7" t="s">
        <v>166</v>
      </c>
      <c r="E57" s="6">
        <v>6</v>
      </c>
      <c r="F57" s="34">
        <v>6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16.5" customHeight="1" x14ac:dyDescent="0.25">
      <c r="A58" s="6">
        <v>52</v>
      </c>
      <c r="B58" s="6">
        <v>6400</v>
      </c>
      <c r="C58" s="8" t="s">
        <v>165</v>
      </c>
      <c r="D58" s="7" t="s">
        <v>164</v>
      </c>
      <c r="E58" s="6">
        <v>11</v>
      </c>
      <c r="F58" s="6">
        <v>11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35" customHeight="1" x14ac:dyDescent="0.25">
      <c r="A59" s="6">
        <v>53</v>
      </c>
      <c r="B59" s="6">
        <v>6400</v>
      </c>
      <c r="C59" s="8" t="s">
        <v>163</v>
      </c>
      <c r="D59" s="7" t="s">
        <v>162</v>
      </c>
      <c r="E59" s="6" t="s">
        <v>106</v>
      </c>
      <c r="F59" s="6" t="s">
        <v>161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16.25" customHeight="1" x14ac:dyDescent="0.25">
      <c r="A60" s="6">
        <v>54</v>
      </c>
      <c r="B60" s="6">
        <v>6400</v>
      </c>
      <c r="C60" s="8" t="s">
        <v>160</v>
      </c>
      <c r="D60" s="7" t="s">
        <v>159</v>
      </c>
      <c r="E60" s="6" t="s">
        <v>158</v>
      </c>
      <c r="F60" s="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51.75" customHeight="1" x14ac:dyDescent="0.25">
      <c r="A61" s="6">
        <v>55</v>
      </c>
      <c r="B61" s="6">
        <v>6400</v>
      </c>
      <c r="C61" s="8" t="s">
        <v>157</v>
      </c>
      <c r="D61" s="7" t="s">
        <v>104</v>
      </c>
      <c r="E61" s="6">
        <v>216.03899999999999</v>
      </c>
      <c r="F61" s="6">
        <v>219.32900000000001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6">
        <v>56</v>
      </c>
      <c r="B62" s="6">
        <v>6400</v>
      </c>
      <c r="C62" s="8" t="s">
        <v>156</v>
      </c>
      <c r="D62" s="7" t="s">
        <v>152</v>
      </c>
      <c r="E62" s="30">
        <v>1353</v>
      </c>
      <c r="F62" s="30">
        <v>1.353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1.5" x14ac:dyDescent="0.25">
      <c r="A63" s="6">
        <v>57</v>
      </c>
      <c r="B63" s="6">
        <v>6400</v>
      </c>
      <c r="C63" s="8" t="s">
        <v>155</v>
      </c>
      <c r="D63" s="7" t="s">
        <v>152</v>
      </c>
      <c r="E63" s="30">
        <v>68</v>
      </c>
      <c r="F63" s="30">
        <v>73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6">
        <v>58</v>
      </c>
      <c r="B64" s="6">
        <v>6400</v>
      </c>
      <c r="C64" s="8" t="s">
        <v>154</v>
      </c>
      <c r="D64" s="7" t="s">
        <v>152</v>
      </c>
      <c r="E64" s="30">
        <v>74</v>
      </c>
      <c r="F64" s="30">
        <v>74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0.75" customHeight="1" x14ac:dyDescent="0.25">
      <c r="A65" s="6">
        <v>59</v>
      </c>
      <c r="B65" s="6">
        <v>6400</v>
      </c>
      <c r="C65" s="8" t="s">
        <v>153</v>
      </c>
      <c r="D65" s="7" t="s">
        <v>152</v>
      </c>
      <c r="E65" s="30">
        <v>74</v>
      </c>
      <c r="F65" s="30">
        <v>73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6">
        <v>60</v>
      </c>
      <c r="B66" s="6">
        <v>6400</v>
      </c>
      <c r="C66" s="8" t="s">
        <v>151</v>
      </c>
      <c r="D66" s="7"/>
      <c r="E66" s="30">
        <v>10</v>
      </c>
      <c r="F66" s="30">
        <v>10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14" customHeight="1" x14ac:dyDescent="0.25">
      <c r="A67" s="6">
        <v>61</v>
      </c>
      <c r="B67" s="6">
        <v>6400</v>
      </c>
      <c r="C67" s="8" t="s">
        <v>150</v>
      </c>
      <c r="D67" s="7"/>
      <c r="E67" s="7">
        <v>6</v>
      </c>
      <c r="F67" s="7">
        <v>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04.25" customHeight="1" x14ac:dyDescent="0.25">
      <c r="A68" s="6">
        <v>62</v>
      </c>
      <c r="B68" s="6">
        <v>6400</v>
      </c>
      <c r="C68" s="8" t="s">
        <v>149</v>
      </c>
      <c r="D68" s="7" t="s">
        <v>39</v>
      </c>
      <c r="E68" s="30">
        <v>59.83</v>
      </c>
      <c r="F68" s="30">
        <v>26.08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6">
        <v>63</v>
      </c>
      <c r="B69" s="6">
        <v>6400</v>
      </c>
      <c r="C69" s="8" t="s">
        <v>148</v>
      </c>
      <c r="D69" s="7" t="s">
        <v>124</v>
      </c>
      <c r="E69" s="33" t="s">
        <v>147</v>
      </c>
      <c r="F69" s="33" t="s">
        <v>146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6">
        <v>64</v>
      </c>
      <c r="B70" s="6">
        <v>6400</v>
      </c>
      <c r="C70" s="8" t="s">
        <v>145</v>
      </c>
      <c r="D70" s="7" t="s">
        <v>144</v>
      </c>
      <c r="E70" s="30" t="s">
        <v>6</v>
      </c>
      <c r="F70" s="30" t="s">
        <v>143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66" customHeight="1" x14ac:dyDescent="0.25">
      <c r="A71" s="6">
        <v>65</v>
      </c>
      <c r="B71" s="6">
        <v>6400</v>
      </c>
      <c r="C71" s="8" t="s">
        <v>142</v>
      </c>
      <c r="D71" s="7" t="s">
        <v>141</v>
      </c>
      <c r="E71" s="7">
        <v>1</v>
      </c>
      <c r="F71" s="7">
        <v>1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65.25" customHeight="1" x14ac:dyDescent="0.25">
      <c r="A72" s="6">
        <v>66</v>
      </c>
      <c r="B72" s="6">
        <v>6400</v>
      </c>
      <c r="C72" s="8" t="s">
        <v>140</v>
      </c>
      <c r="D72" s="7" t="s">
        <v>61</v>
      </c>
      <c r="E72" s="7">
        <v>3</v>
      </c>
      <c r="F72" s="7">
        <v>3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3" customHeight="1" x14ac:dyDescent="0.25">
      <c r="A73" s="6">
        <v>67</v>
      </c>
      <c r="B73" s="6">
        <v>6400</v>
      </c>
      <c r="C73" s="29" t="s">
        <v>139</v>
      </c>
      <c r="D73" s="28" t="s">
        <v>16</v>
      </c>
      <c r="E73" s="28">
        <v>88.49</v>
      </c>
      <c r="F73" s="28">
        <v>88.9</v>
      </c>
      <c r="G73" s="1"/>
      <c r="H73" s="32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1"/>
      <c r="T73" s="1"/>
      <c r="U73" s="1"/>
      <c r="V73" s="1"/>
    </row>
    <row r="74" spans="1:22" ht="15.75" customHeight="1" x14ac:dyDescent="0.25">
      <c r="A74" s="6">
        <v>68</v>
      </c>
      <c r="B74" s="6">
        <v>6400</v>
      </c>
      <c r="C74" s="8" t="s">
        <v>138</v>
      </c>
      <c r="D74" s="7" t="s">
        <v>3</v>
      </c>
      <c r="E74" s="30">
        <v>214.69399999999999</v>
      </c>
      <c r="F74" s="30">
        <v>219.69399999999999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51" customHeight="1" x14ac:dyDescent="0.25">
      <c r="A75" s="6">
        <v>69</v>
      </c>
      <c r="B75" s="6">
        <v>6400</v>
      </c>
      <c r="C75" s="8" t="s">
        <v>137</v>
      </c>
      <c r="D75" s="7" t="s">
        <v>136</v>
      </c>
      <c r="E75" s="7">
        <v>214694</v>
      </c>
      <c r="F75" s="7">
        <v>219694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9.5" customHeight="1" x14ac:dyDescent="0.25">
      <c r="A76" s="6">
        <v>70</v>
      </c>
      <c r="B76" s="6">
        <v>6400</v>
      </c>
      <c r="C76" s="8" t="s">
        <v>135</v>
      </c>
      <c r="D76" s="7" t="s">
        <v>19</v>
      </c>
      <c r="E76" s="7" t="s">
        <v>134</v>
      </c>
      <c r="F76" s="7" t="s">
        <v>64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7.25" customHeight="1" x14ac:dyDescent="0.25">
      <c r="A77" s="6">
        <v>71</v>
      </c>
      <c r="B77" s="6">
        <v>6400</v>
      </c>
      <c r="C77" s="8" t="s">
        <v>133</v>
      </c>
      <c r="D77" s="7" t="s">
        <v>16</v>
      </c>
      <c r="E77" s="6">
        <v>100</v>
      </c>
      <c r="F77" s="6">
        <v>100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6">
        <v>72</v>
      </c>
      <c r="B78" s="6">
        <v>6400</v>
      </c>
      <c r="C78" s="8" t="s">
        <v>132</v>
      </c>
      <c r="D78" s="7" t="s">
        <v>125</v>
      </c>
      <c r="E78" s="6">
        <v>472</v>
      </c>
      <c r="F78" s="6">
        <v>1763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6">
        <v>73</v>
      </c>
      <c r="B79" s="6">
        <v>6400</v>
      </c>
      <c r="C79" s="8" t="s">
        <v>131</v>
      </c>
      <c r="D79" s="7" t="s">
        <v>125</v>
      </c>
      <c r="E79" s="6">
        <v>472</v>
      </c>
      <c r="F79" s="6">
        <v>1763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9.5" customHeight="1" x14ac:dyDescent="0.25">
      <c r="A80" s="6">
        <v>74</v>
      </c>
      <c r="B80" s="6">
        <v>6400</v>
      </c>
      <c r="C80" s="8" t="s">
        <v>130</v>
      </c>
      <c r="D80" s="7" t="s">
        <v>129</v>
      </c>
      <c r="E80" s="6">
        <v>3</v>
      </c>
      <c r="F80" s="6">
        <v>3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3" customHeight="1" x14ac:dyDescent="0.25">
      <c r="A81" s="6">
        <v>75</v>
      </c>
      <c r="B81" s="6">
        <v>6400</v>
      </c>
      <c r="C81" s="8" t="s">
        <v>128</v>
      </c>
      <c r="D81" s="7" t="s">
        <v>125</v>
      </c>
      <c r="E81" s="6">
        <v>60</v>
      </c>
      <c r="F81" s="6">
        <v>159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6">
        <v>76</v>
      </c>
      <c r="B82" s="6">
        <v>6400</v>
      </c>
      <c r="C82" s="8" t="s">
        <v>127</v>
      </c>
      <c r="D82" s="7" t="s">
        <v>107</v>
      </c>
      <c r="E82" s="6">
        <v>13.430999999999999</v>
      </c>
      <c r="F82" s="6">
        <v>12573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72.75" customHeight="1" x14ac:dyDescent="0.25">
      <c r="A83" s="6">
        <v>77</v>
      </c>
      <c r="B83" s="6">
        <v>6400</v>
      </c>
      <c r="C83" s="8" t="s">
        <v>126</v>
      </c>
      <c r="D83" s="7" t="s">
        <v>125</v>
      </c>
      <c r="E83" s="6">
        <v>3149</v>
      </c>
      <c r="F83" s="6">
        <v>2765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6">
        <v>78</v>
      </c>
      <c r="B84" s="6">
        <v>6400</v>
      </c>
      <c r="C84" s="8" t="s">
        <v>36</v>
      </c>
      <c r="D84" s="7" t="s">
        <v>124</v>
      </c>
      <c r="E84" s="6" t="s">
        <v>123</v>
      </c>
      <c r="F84" s="6" t="s">
        <v>122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6">
        <v>79</v>
      </c>
      <c r="B85" s="6">
        <v>6400</v>
      </c>
      <c r="C85" s="8" t="s">
        <v>121</v>
      </c>
      <c r="D85" s="7" t="s">
        <v>120</v>
      </c>
      <c r="E85" s="6">
        <v>23</v>
      </c>
      <c r="F85" s="6">
        <v>23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3" customHeight="1" x14ac:dyDescent="0.25">
      <c r="A86" s="6">
        <v>80</v>
      </c>
      <c r="B86" s="6">
        <v>6400</v>
      </c>
      <c r="C86" s="8" t="s">
        <v>119</v>
      </c>
      <c r="D86" s="7" t="s">
        <v>85</v>
      </c>
      <c r="E86" s="6" t="s">
        <v>75</v>
      </c>
      <c r="F86" s="6" t="s">
        <v>75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6">
        <v>81</v>
      </c>
      <c r="B87" s="6">
        <v>6400</v>
      </c>
      <c r="C87" s="8" t="s">
        <v>118</v>
      </c>
      <c r="D87" s="7" t="s">
        <v>117</v>
      </c>
      <c r="E87" s="14">
        <v>1092305875</v>
      </c>
      <c r="F87" s="14">
        <v>1092305875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0" customHeight="1" x14ac:dyDescent="0.25">
      <c r="A88" s="6">
        <v>82</v>
      </c>
      <c r="B88" s="6">
        <v>6400</v>
      </c>
      <c r="C88" s="8" t="s">
        <v>116</v>
      </c>
      <c r="D88" s="7" t="s">
        <v>115</v>
      </c>
      <c r="E88" s="6">
        <v>99.81</v>
      </c>
      <c r="F88" s="6">
        <v>102.11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9.25" customHeight="1" x14ac:dyDescent="0.25">
      <c r="A89" s="6">
        <v>83</v>
      </c>
      <c r="B89" s="6">
        <v>6400</v>
      </c>
      <c r="C89" s="8" t="s">
        <v>114</v>
      </c>
      <c r="D89" s="7" t="s">
        <v>113</v>
      </c>
      <c r="E89" s="6">
        <v>8.657</v>
      </c>
      <c r="F89" s="6">
        <v>14.802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9.25" customHeight="1" x14ac:dyDescent="0.25">
      <c r="A90" s="6">
        <v>84</v>
      </c>
      <c r="B90" s="6">
        <v>6400</v>
      </c>
      <c r="C90" s="8" t="s">
        <v>112</v>
      </c>
      <c r="D90" s="7" t="s">
        <v>111</v>
      </c>
      <c r="E90" s="6">
        <v>85100</v>
      </c>
      <c r="F90" s="6">
        <v>92275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8.75" customHeight="1" x14ac:dyDescent="0.25">
      <c r="A91" s="6">
        <v>85</v>
      </c>
      <c r="B91" s="6">
        <v>6400</v>
      </c>
      <c r="C91" s="8" t="s">
        <v>110</v>
      </c>
      <c r="D91" s="7" t="s">
        <v>16</v>
      </c>
      <c r="E91" s="6">
        <v>16.8</v>
      </c>
      <c r="F91" s="6">
        <v>16.8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6">
        <v>86</v>
      </c>
      <c r="B92" s="6">
        <v>6400</v>
      </c>
      <c r="C92" s="8" t="s">
        <v>13</v>
      </c>
      <c r="D92" s="7" t="s">
        <v>104</v>
      </c>
      <c r="E92" s="6">
        <v>216.03899999999999</v>
      </c>
      <c r="F92" s="6">
        <v>219.32900000000001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6">
        <v>87</v>
      </c>
      <c r="B93" s="6">
        <v>6400</v>
      </c>
      <c r="C93" s="8" t="s">
        <v>109</v>
      </c>
      <c r="D93" s="7" t="s">
        <v>107</v>
      </c>
      <c r="E93" s="6" t="s">
        <v>106</v>
      </c>
      <c r="F93" s="6" t="s">
        <v>105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6">
        <v>88</v>
      </c>
      <c r="B94" s="6">
        <v>6400</v>
      </c>
      <c r="C94" s="8" t="s">
        <v>108</v>
      </c>
      <c r="D94" s="7" t="s">
        <v>107</v>
      </c>
      <c r="E94" s="6" t="s">
        <v>106</v>
      </c>
      <c r="F94" s="6" t="s">
        <v>105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6">
        <v>89</v>
      </c>
      <c r="B95" s="6">
        <v>6400</v>
      </c>
      <c r="C95" s="8" t="s">
        <v>12</v>
      </c>
      <c r="D95" s="7" t="s">
        <v>104</v>
      </c>
      <c r="E95" s="6">
        <v>245.16399999999999</v>
      </c>
      <c r="F95" s="6">
        <v>257.19900000000001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6">
        <v>90</v>
      </c>
      <c r="B96" s="6">
        <v>6400</v>
      </c>
      <c r="C96" s="8" t="s">
        <v>103</v>
      </c>
      <c r="D96" s="7" t="s">
        <v>16</v>
      </c>
      <c r="E96" s="6">
        <v>100</v>
      </c>
      <c r="F96" s="6">
        <v>100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52.5" customHeight="1" x14ac:dyDescent="0.25">
      <c r="A97" s="6">
        <v>91</v>
      </c>
      <c r="B97" s="6">
        <v>6400</v>
      </c>
      <c r="C97" s="8" t="s">
        <v>102</v>
      </c>
      <c r="D97" s="7" t="s">
        <v>101</v>
      </c>
      <c r="E97" s="6">
        <v>4</v>
      </c>
      <c r="F97" s="6">
        <v>4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5.75" customHeight="1" x14ac:dyDescent="0.25">
      <c r="A98" s="6">
        <v>92</v>
      </c>
      <c r="B98" s="6">
        <v>6400</v>
      </c>
      <c r="C98" s="29" t="s">
        <v>100</v>
      </c>
      <c r="D98" s="28" t="s">
        <v>99</v>
      </c>
      <c r="E98" s="11">
        <v>75.45</v>
      </c>
      <c r="F98" s="11">
        <v>80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5" customHeight="1" x14ac:dyDescent="0.25">
      <c r="A99" s="6">
        <v>93</v>
      </c>
      <c r="B99" s="6">
        <v>6400</v>
      </c>
      <c r="C99" s="8" t="s">
        <v>98</v>
      </c>
      <c r="D99" s="7" t="s">
        <v>97</v>
      </c>
      <c r="E99" s="6">
        <v>6.17</v>
      </c>
      <c r="F99" s="6">
        <v>9.9600000000000009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8.25" customHeight="1" x14ac:dyDescent="0.25">
      <c r="A100" s="6">
        <v>94</v>
      </c>
      <c r="B100" s="6">
        <v>6400</v>
      </c>
      <c r="C100" s="8" t="s">
        <v>96</v>
      </c>
      <c r="D100" s="7" t="s">
        <v>95</v>
      </c>
      <c r="E100" s="6">
        <v>100.95</v>
      </c>
      <c r="F100" s="6" t="s">
        <v>94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8.25" customHeight="1" x14ac:dyDescent="0.25">
      <c r="A101" s="6">
        <v>95</v>
      </c>
      <c r="B101" s="6">
        <v>6400</v>
      </c>
      <c r="C101" s="8" t="s">
        <v>93</v>
      </c>
      <c r="D101" s="7" t="s">
        <v>55</v>
      </c>
      <c r="E101" s="6">
        <v>6.1219999999999999</v>
      </c>
      <c r="F101" s="6" t="s">
        <v>92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8.25" customHeight="1" x14ac:dyDescent="0.25">
      <c r="A102" s="6">
        <v>96</v>
      </c>
      <c r="B102" s="6">
        <v>6400</v>
      </c>
      <c r="C102" s="8" t="s">
        <v>91</v>
      </c>
      <c r="D102" s="7" t="s">
        <v>3</v>
      </c>
      <c r="E102" s="6" t="s">
        <v>90</v>
      </c>
      <c r="F102" s="6" t="s">
        <v>89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35" customHeight="1" x14ac:dyDescent="0.25">
      <c r="A103" s="6">
        <v>97</v>
      </c>
      <c r="B103" s="6">
        <v>6400</v>
      </c>
      <c r="C103" s="8" t="s">
        <v>88</v>
      </c>
      <c r="D103" s="7" t="s">
        <v>87</v>
      </c>
      <c r="E103" s="6">
        <v>59.753700000000002</v>
      </c>
      <c r="F103" s="6">
        <v>36.86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5" customHeight="1" x14ac:dyDescent="0.25">
      <c r="A104" s="6">
        <v>98</v>
      </c>
      <c r="B104" s="6">
        <v>6400</v>
      </c>
      <c r="C104" s="8" t="s">
        <v>86</v>
      </c>
      <c r="D104" s="7" t="s">
        <v>85</v>
      </c>
      <c r="E104" s="6" t="s">
        <v>64</v>
      </c>
      <c r="F104" s="6" t="s">
        <v>84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72" customHeight="1" x14ac:dyDescent="0.25">
      <c r="A105" s="6">
        <v>99</v>
      </c>
      <c r="B105" s="6">
        <v>6400</v>
      </c>
      <c r="C105" s="8" t="s">
        <v>83</v>
      </c>
      <c r="D105" s="7" t="s">
        <v>82</v>
      </c>
      <c r="E105" s="6">
        <v>8.6449999999999996</v>
      </c>
      <c r="F105" s="6">
        <v>14.811999999999999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6">
        <v>100</v>
      </c>
      <c r="B106" s="6">
        <v>6400</v>
      </c>
      <c r="C106" s="13" t="s">
        <v>81</v>
      </c>
      <c r="D106" s="12" t="s">
        <v>80</v>
      </c>
      <c r="E106" s="27">
        <v>3300</v>
      </c>
      <c r="F106" s="26">
        <v>1700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6">
        <v>101</v>
      </c>
      <c r="B107" s="6">
        <v>6400</v>
      </c>
      <c r="C107" s="13" t="s">
        <v>79</v>
      </c>
      <c r="D107" s="12" t="s">
        <v>3</v>
      </c>
      <c r="E107" s="6">
        <v>216.03899999999999</v>
      </c>
      <c r="F107" s="6">
        <v>219.32900000000001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6">
        <v>102</v>
      </c>
      <c r="B108" s="6">
        <v>6400</v>
      </c>
      <c r="C108" s="13" t="s">
        <v>78</v>
      </c>
      <c r="D108" s="12" t="s">
        <v>3</v>
      </c>
      <c r="E108" s="6">
        <v>186.30500000000001</v>
      </c>
      <c r="F108" s="6">
        <v>196.89500000000001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6">
        <v>103</v>
      </c>
      <c r="B109" s="6">
        <v>6400</v>
      </c>
      <c r="C109" s="13" t="s">
        <v>77</v>
      </c>
      <c r="D109" s="12" t="s">
        <v>65</v>
      </c>
      <c r="E109" s="6">
        <v>244.43700000000001</v>
      </c>
      <c r="F109" s="22" t="s">
        <v>73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0.25" customHeight="1" x14ac:dyDescent="0.25">
      <c r="A110" s="6">
        <v>104</v>
      </c>
      <c r="B110" s="6">
        <v>6400</v>
      </c>
      <c r="C110" s="25" t="s">
        <v>76</v>
      </c>
      <c r="D110" s="24" t="s">
        <v>65</v>
      </c>
      <c r="E110" s="23" t="s">
        <v>75</v>
      </c>
      <c r="F110" s="23" t="s">
        <v>75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6.25" customHeight="1" x14ac:dyDescent="0.25">
      <c r="A111" s="6">
        <v>105</v>
      </c>
      <c r="B111" s="6">
        <v>6400</v>
      </c>
      <c r="C111" s="13" t="s">
        <v>74</v>
      </c>
      <c r="D111" s="12" t="s">
        <v>65</v>
      </c>
      <c r="E111" s="22" t="s">
        <v>73</v>
      </c>
      <c r="F111" s="22" t="s">
        <v>73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6">
        <v>106</v>
      </c>
      <c r="B112" s="6">
        <v>6400</v>
      </c>
      <c r="C112" s="13" t="s">
        <v>72</v>
      </c>
      <c r="D112" s="12" t="s">
        <v>3</v>
      </c>
      <c r="E112" s="6">
        <v>461.20299999999997</v>
      </c>
      <c r="F112" s="6" t="s">
        <v>71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6">
        <v>107</v>
      </c>
      <c r="B113" s="6">
        <v>6400</v>
      </c>
      <c r="C113" s="13" t="s">
        <v>70</v>
      </c>
      <c r="D113" s="12" t="s">
        <v>3</v>
      </c>
      <c r="E113" s="21">
        <v>245.16399999999999</v>
      </c>
      <c r="F113" s="6">
        <v>257.19900000000001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1.5" customHeight="1" x14ac:dyDescent="0.25">
      <c r="A114" s="6">
        <v>108</v>
      </c>
      <c r="B114" s="6">
        <v>6400</v>
      </c>
      <c r="C114" s="17" t="s">
        <v>69</v>
      </c>
      <c r="D114" s="20" t="s">
        <v>37</v>
      </c>
      <c r="E114" s="7">
        <v>30</v>
      </c>
      <c r="F114" s="7">
        <v>60</v>
      </c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</row>
    <row r="115" spans="1:22" ht="15.75" customHeight="1" x14ac:dyDescent="0.25">
      <c r="A115" s="6">
        <v>109</v>
      </c>
      <c r="B115" s="6">
        <v>6400</v>
      </c>
      <c r="C115" s="13" t="s">
        <v>68</v>
      </c>
      <c r="D115" s="12" t="s">
        <v>3</v>
      </c>
      <c r="E115" s="6">
        <v>13.430999999999999</v>
      </c>
      <c r="F115" s="6" t="s">
        <v>67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4.25" customHeight="1" x14ac:dyDescent="0.25">
      <c r="A116" s="6">
        <v>110</v>
      </c>
      <c r="B116" s="6">
        <v>6400</v>
      </c>
      <c r="C116" s="13" t="s">
        <v>66</v>
      </c>
      <c r="D116" s="12" t="s">
        <v>65</v>
      </c>
      <c r="E116" s="6" t="s">
        <v>64</v>
      </c>
      <c r="F116" s="6" t="s">
        <v>63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74.25" customHeight="1" x14ac:dyDescent="0.25">
      <c r="A117" s="6">
        <v>111</v>
      </c>
      <c r="B117" s="6">
        <v>6400</v>
      </c>
      <c r="C117" s="16" t="s">
        <v>62</v>
      </c>
      <c r="D117" s="15" t="s">
        <v>61</v>
      </c>
      <c r="E117" s="6">
        <v>3</v>
      </c>
      <c r="F117" s="6">
        <v>3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75" customHeight="1" x14ac:dyDescent="0.25">
      <c r="A118" s="6">
        <v>112</v>
      </c>
      <c r="B118" s="6">
        <v>6400</v>
      </c>
      <c r="C118" s="16" t="s">
        <v>60</v>
      </c>
      <c r="D118" s="15" t="s">
        <v>37</v>
      </c>
      <c r="E118" s="6">
        <v>3</v>
      </c>
      <c r="F118" s="6">
        <v>3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6">
        <v>113</v>
      </c>
      <c r="B119" s="6">
        <v>6400</v>
      </c>
      <c r="C119" s="13" t="s">
        <v>59</v>
      </c>
      <c r="D119" s="12" t="s">
        <v>58</v>
      </c>
      <c r="E119" s="7">
        <v>6</v>
      </c>
      <c r="F119" s="7">
        <v>6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3.75" customHeight="1" x14ac:dyDescent="0.25">
      <c r="A120" s="6">
        <v>114</v>
      </c>
      <c r="B120" s="6">
        <v>6400</v>
      </c>
      <c r="C120" s="17" t="s">
        <v>57</v>
      </c>
      <c r="D120" s="12" t="s">
        <v>55</v>
      </c>
      <c r="E120" s="7">
        <v>6</v>
      </c>
      <c r="F120" s="7">
        <v>0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0" customHeight="1" x14ac:dyDescent="0.25">
      <c r="A121" s="6">
        <v>115</v>
      </c>
      <c r="B121" s="6">
        <v>6400</v>
      </c>
      <c r="C121" s="13" t="s">
        <v>56</v>
      </c>
      <c r="D121" s="12" t="s">
        <v>55</v>
      </c>
      <c r="E121" s="7">
        <v>90</v>
      </c>
      <c r="F121" s="7">
        <v>60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6">
        <v>116</v>
      </c>
      <c r="B122" s="6">
        <v>6400</v>
      </c>
      <c r="C122" s="17" t="s">
        <v>54</v>
      </c>
      <c r="D122" s="12" t="s">
        <v>46</v>
      </c>
      <c r="E122" s="7">
        <v>100</v>
      </c>
      <c r="F122" s="7">
        <v>100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6.5" customHeight="1" x14ac:dyDescent="0.25">
      <c r="A123" s="6">
        <v>117</v>
      </c>
      <c r="B123" s="6">
        <v>6400</v>
      </c>
      <c r="C123" s="18" t="s">
        <v>53</v>
      </c>
      <c r="D123" s="12" t="s">
        <v>52</v>
      </c>
      <c r="E123" s="7">
        <v>3</v>
      </c>
      <c r="F123" s="7">
        <v>3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1.5" customHeight="1" x14ac:dyDescent="0.25">
      <c r="A124" s="6">
        <v>118</v>
      </c>
      <c r="B124" s="6">
        <v>6400</v>
      </c>
      <c r="C124" s="17" t="s">
        <v>51</v>
      </c>
      <c r="D124" s="12" t="s">
        <v>50</v>
      </c>
      <c r="E124" s="7">
        <v>0</v>
      </c>
      <c r="F124" s="7">
        <v>0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6">
        <v>119</v>
      </c>
      <c r="B125" s="6">
        <v>6400</v>
      </c>
      <c r="C125" s="13" t="s">
        <v>49</v>
      </c>
      <c r="D125" s="12" t="s">
        <v>3</v>
      </c>
      <c r="E125" s="7">
        <v>461.20299999999997</v>
      </c>
      <c r="F125" s="7" t="s">
        <v>48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6">
        <v>120</v>
      </c>
      <c r="B126" s="6">
        <v>6400</v>
      </c>
      <c r="C126" s="13" t="s">
        <v>47</v>
      </c>
      <c r="D126" s="12" t="s">
        <v>46</v>
      </c>
      <c r="E126" s="6">
        <v>100</v>
      </c>
      <c r="F126" s="6">
        <v>100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6">
        <v>121</v>
      </c>
      <c r="B127" s="6">
        <v>6400</v>
      </c>
      <c r="C127" s="13" t="s">
        <v>45</v>
      </c>
      <c r="D127" s="12" t="s">
        <v>44</v>
      </c>
      <c r="E127" s="6">
        <v>99.81</v>
      </c>
      <c r="F127" s="6">
        <v>102.11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1.75" customHeight="1" x14ac:dyDescent="0.25">
      <c r="A128" s="6">
        <v>122</v>
      </c>
      <c r="B128" s="6">
        <v>6400</v>
      </c>
      <c r="C128" s="13" t="s">
        <v>43</v>
      </c>
      <c r="D128" s="12" t="s">
        <v>3</v>
      </c>
      <c r="E128" s="6">
        <v>461.20299999999997</v>
      </c>
      <c r="F128" s="6">
        <v>515.98299999999995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6">
        <v>123</v>
      </c>
      <c r="B129" s="6">
        <v>6400</v>
      </c>
      <c r="C129" s="13" t="s">
        <v>42</v>
      </c>
      <c r="D129" s="12" t="s">
        <v>3</v>
      </c>
      <c r="E129" s="7">
        <v>461.20299999999997</v>
      </c>
      <c r="F129" s="7" t="s">
        <v>41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6">
        <v>124</v>
      </c>
      <c r="B130" s="6">
        <v>6400</v>
      </c>
      <c r="C130" s="13" t="s">
        <v>40</v>
      </c>
      <c r="D130" s="12" t="s">
        <v>39</v>
      </c>
      <c r="E130" s="6">
        <v>59.83</v>
      </c>
      <c r="F130" s="11">
        <v>36.86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5" customHeight="1" x14ac:dyDescent="0.25">
      <c r="A131" s="6">
        <v>125</v>
      </c>
      <c r="B131" s="6">
        <v>6400</v>
      </c>
      <c r="C131" s="16" t="s">
        <v>38</v>
      </c>
      <c r="D131" s="15" t="s">
        <v>37</v>
      </c>
      <c r="E131" s="14">
        <f>67850+74456</f>
        <v>142306</v>
      </c>
      <c r="F131" s="14">
        <f>22059+36903</f>
        <v>58962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6">
        <v>126</v>
      </c>
      <c r="B132" s="6">
        <v>6400</v>
      </c>
      <c r="C132" s="13" t="s">
        <v>36</v>
      </c>
      <c r="D132" s="12" t="s">
        <v>3</v>
      </c>
      <c r="E132" s="6" t="s">
        <v>35</v>
      </c>
      <c r="F132" s="14" t="s">
        <v>34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6">
        <v>127</v>
      </c>
      <c r="B133" s="6">
        <v>6400</v>
      </c>
      <c r="C133" s="13" t="s">
        <v>33</v>
      </c>
      <c r="D133" s="12" t="s">
        <v>32</v>
      </c>
      <c r="E133" s="6">
        <v>23</v>
      </c>
      <c r="F133" s="6">
        <v>23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6">
        <v>128</v>
      </c>
      <c r="B134" s="6">
        <v>6400</v>
      </c>
      <c r="C134" s="13" t="s">
        <v>31</v>
      </c>
      <c r="D134" s="12" t="s">
        <v>30</v>
      </c>
      <c r="E134" s="6">
        <v>46.335999999999999</v>
      </c>
      <c r="F134" s="6">
        <v>61.414999999999999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6">
        <v>129</v>
      </c>
      <c r="B135" s="6">
        <v>6400</v>
      </c>
      <c r="C135" s="13" t="s">
        <v>29</v>
      </c>
      <c r="D135" s="12" t="s">
        <v>28</v>
      </c>
      <c r="E135" s="6">
        <v>51.323</v>
      </c>
      <c r="F135" s="6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63" customHeight="1" x14ac:dyDescent="0.25">
      <c r="A136" s="6">
        <v>130</v>
      </c>
      <c r="B136" s="6">
        <v>6400</v>
      </c>
      <c r="C136" s="8" t="s">
        <v>27</v>
      </c>
      <c r="D136" s="7" t="s">
        <v>24</v>
      </c>
      <c r="E136" s="6">
        <v>7</v>
      </c>
      <c r="F136" s="6">
        <v>7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3" customHeight="1" x14ac:dyDescent="0.25">
      <c r="A137" s="6">
        <v>131</v>
      </c>
      <c r="B137" s="6">
        <v>6400</v>
      </c>
      <c r="C137" s="8" t="s">
        <v>26</v>
      </c>
      <c r="D137" s="7" t="s">
        <v>24</v>
      </c>
      <c r="E137" s="6">
        <v>1</v>
      </c>
      <c r="F137" s="6">
        <v>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0.75" customHeight="1" x14ac:dyDescent="0.25">
      <c r="A138" s="6">
        <v>132</v>
      </c>
      <c r="B138" s="6">
        <v>6400</v>
      </c>
      <c r="C138" s="8" t="s">
        <v>25</v>
      </c>
      <c r="D138" s="7" t="s">
        <v>24</v>
      </c>
      <c r="E138" s="6">
        <v>243</v>
      </c>
      <c r="F138" s="6">
        <v>243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6">
        <v>133</v>
      </c>
      <c r="B139" s="6">
        <v>6400</v>
      </c>
      <c r="C139" s="8" t="s">
        <v>23</v>
      </c>
      <c r="D139" s="7" t="s">
        <v>3</v>
      </c>
      <c r="E139" s="6">
        <v>214.69399999999999</v>
      </c>
      <c r="F139" s="6">
        <v>218.98699999999999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69" customHeight="1" x14ac:dyDescent="0.25">
      <c r="A140" s="6">
        <v>134</v>
      </c>
      <c r="B140" s="6">
        <v>6400</v>
      </c>
      <c r="C140" s="8" t="s">
        <v>22</v>
      </c>
      <c r="D140" s="7" t="s">
        <v>19</v>
      </c>
      <c r="E140" s="6" t="s">
        <v>21</v>
      </c>
      <c r="F140" s="11" t="s">
        <v>21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35.75" customHeight="1" x14ac:dyDescent="0.25">
      <c r="A141" s="6">
        <v>135</v>
      </c>
      <c r="B141" s="6">
        <v>6400</v>
      </c>
      <c r="C141" s="8" t="s">
        <v>20</v>
      </c>
      <c r="D141" s="7" t="s">
        <v>19</v>
      </c>
      <c r="E141" s="6" t="s">
        <v>18</v>
      </c>
      <c r="F141" s="11" t="s">
        <v>18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50.25" customHeight="1" x14ac:dyDescent="0.25">
      <c r="A142" s="6">
        <v>136</v>
      </c>
      <c r="B142" s="6">
        <v>6400</v>
      </c>
      <c r="C142" s="8" t="s">
        <v>17</v>
      </c>
      <c r="D142" s="7" t="s">
        <v>16</v>
      </c>
      <c r="E142" s="10" t="s">
        <v>15</v>
      </c>
      <c r="F142" s="9" t="s">
        <v>14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6">
        <v>137</v>
      </c>
      <c r="B143" s="6">
        <v>6400</v>
      </c>
      <c r="C143" s="8" t="s">
        <v>13</v>
      </c>
      <c r="D143" s="7" t="s">
        <v>3</v>
      </c>
      <c r="E143" s="6">
        <v>216.03899999999999</v>
      </c>
      <c r="F143" s="6" t="s">
        <v>9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6">
        <v>138</v>
      </c>
      <c r="B144" s="6">
        <v>6400</v>
      </c>
      <c r="C144" s="8" t="s">
        <v>12</v>
      </c>
      <c r="D144" s="7" t="s">
        <v>3</v>
      </c>
      <c r="E144" s="6">
        <v>245.03899999999999</v>
      </c>
      <c r="F144" s="6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0.75" customHeight="1" x14ac:dyDescent="0.25">
      <c r="A145" s="6">
        <v>139</v>
      </c>
      <c r="B145" s="6">
        <v>6400</v>
      </c>
      <c r="C145" s="8" t="s">
        <v>10</v>
      </c>
      <c r="D145" s="7" t="s">
        <v>3</v>
      </c>
      <c r="E145" s="6">
        <v>216.03899999999999</v>
      </c>
      <c r="F145" s="6" t="s">
        <v>9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6">
        <v>140</v>
      </c>
      <c r="B146" s="6">
        <v>6400</v>
      </c>
      <c r="C146" s="8" t="s">
        <v>8</v>
      </c>
      <c r="D146" s="7" t="s">
        <v>7</v>
      </c>
      <c r="E146" s="6" t="s">
        <v>6</v>
      </c>
      <c r="F146" s="6" t="s">
        <v>5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6">
        <v>141</v>
      </c>
      <c r="B147" s="6">
        <v>6400</v>
      </c>
      <c r="C147" s="8" t="s">
        <v>4</v>
      </c>
      <c r="D147" s="7" t="s">
        <v>3</v>
      </c>
      <c r="E147" s="6">
        <v>85.284000000000006</v>
      </c>
      <c r="F147" s="6" t="s">
        <v>2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2"/>
      <c r="B148" s="2"/>
      <c r="C148" s="4"/>
      <c r="D148" s="3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6.75" customHeight="1" x14ac:dyDescent="0.25">
      <c r="A149" s="5" t="s">
        <v>1</v>
      </c>
      <c r="B149" s="5"/>
      <c r="C149" s="4" t="s">
        <v>0</v>
      </c>
      <c r="D149" s="3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71.25" customHeight="1" x14ac:dyDescent="0.25">
      <c r="A150" s="2"/>
      <c r="B150" s="2"/>
      <c r="C150" s="4"/>
      <c r="D150" s="3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2"/>
      <c r="B151" s="2"/>
      <c r="C151" s="4"/>
      <c r="D151" s="3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2"/>
      <c r="B152" s="2"/>
      <c r="C152" s="4"/>
      <c r="D152" s="3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2"/>
      <c r="B153" s="2"/>
      <c r="C153" s="4"/>
      <c r="D153" s="3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2"/>
      <c r="B154" s="2"/>
      <c r="C154" s="4"/>
      <c r="D154" s="3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2"/>
      <c r="B155" s="2"/>
      <c r="C155" s="4"/>
      <c r="D155" s="3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2"/>
      <c r="B156" s="2"/>
      <c r="C156" s="4"/>
      <c r="D156" s="3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2"/>
      <c r="B157" s="2"/>
      <c r="C157" s="4"/>
      <c r="D157" s="3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2"/>
      <c r="B158" s="2"/>
      <c r="C158" s="4"/>
      <c r="D158" s="3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2"/>
      <c r="B159" s="2"/>
      <c r="C159" s="4"/>
      <c r="D159" s="3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2"/>
      <c r="B160" s="2"/>
      <c r="C160" s="4"/>
      <c r="D160" s="3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2"/>
      <c r="B161" s="2"/>
      <c r="C161" s="4"/>
      <c r="D161" s="3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2"/>
      <c r="B162" s="2"/>
      <c r="C162" s="4"/>
      <c r="D162" s="3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2"/>
      <c r="B163" s="2"/>
      <c r="C163" s="4"/>
      <c r="D163" s="3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2"/>
      <c r="B164" s="2"/>
      <c r="C164" s="4"/>
      <c r="D164" s="3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2"/>
      <c r="B165" s="2"/>
      <c r="C165" s="4"/>
      <c r="D165" s="3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2"/>
      <c r="B166" s="2"/>
      <c r="C166" s="4"/>
      <c r="D166" s="3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2"/>
      <c r="B167" s="2"/>
      <c r="C167" s="4"/>
      <c r="D167" s="3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2"/>
      <c r="B168" s="2"/>
      <c r="C168" s="4"/>
      <c r="D168" s="3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2"/>
      <c r="B169" s="2"/>
      <c r="C169" s="4"/>
      <c r="D169" s="3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2"/>
      <c r="B170" s="2"/>
      <c r="C170" s="4"/>
      <c r="D170" s="3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2"/>
      <c r="B171" s="2"/>
      <c r="C171" s="4"/>
      <c r="D171" s="3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2"/>
      <c r="B172" s="2"/>
      <c r="C172" s="4"/>
      <c r="D172" s="3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2"/>
      <c r="B173" s="2"/>
      <c r="C173" s="4"/>
      <c r="D173" s="3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2"/>
      <c r="B174" s="2"/>
      <c r="C174" s="4"/>
      <c r="D174" s="3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2"/>
      <c r="B175" s="2"/>
      <c r="C175" s="4"/>
      <c r="D175" s="3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2"/>
      <c r="B176" s="2"/>
      <c r="C176" s="4"/>
      <c r="D176" s="3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2"/>
      <c r="B177" s="2"/>
      <c r="C177" s="4"/>
      <c r="D177" s="3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2"/>
      <c r="B178" s="2"/>
      <c r="C178" s="4"/>
      <c r="D178" s="3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2"/>
      <c r="B179" s="2"/>
      <c r="C179" s="4"/>
      <c r="D179" s="3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2"/>
      <c r="B180" s="2"/>
      <c r="C180" s="4"/>
      <c r="D180" s="3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2"/>
      <c r="B181" s="2"/>
      <c r="C181" s="4"/>
      <c r="D181" s="3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2"/>
      <c r="B182" s="2"/>
      <c r="C182" s="4"/>
      <c r="D182" s="3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2"/>
      <c r="B183" s="2"/>
      <c r="C183" s="4"/>
      <c r="D183" s="3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2"/>
      <c r="B184" s="2"/>
      <c r="C184" s="4"/>
      <c r="D184" s="3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2"/>
      <c r="B185" s="2"/>
      <c r="C185" s="4"/>
      <c r="D185" s="3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2"/>
      <c r="B186" s="2"/>
      <c r="C186" s="4"/>
      <c r="D186" s="3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2"/>
      <c r="B187" s="2"/>
      <c r="C187" s="4"/>
      <c r="D187" s="3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2"/>
      <c r="B188" s="2"/>
      <c r="C188" s="4"/>
      <c r="D188" s="3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2"/>
      <c r="B189" s="2"/>
      <c r="C189" s="4"/>
      <c r="D189" s="3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2"/>
      <c r="B190" s="2"/>
      <c r="C190" s="4"/>
      <c r="D190" s="3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2"/>
      <c r="B191" s="2"/>
      <c r="C191" s="4"/>
      <c r="D191" s="3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2"/>
      <c r="B192" s="2"/>
      <c r="C192" s="4"/>
      <c r="D192" s="3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2"/>
      <c r="B193" s="2"/>
      <c r="C193" s="4"/>
      <c r="D193" s="3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2"/>
      <c r="B194" s="2"/>
      <c r="C194" s="4"/>
      <c r="D194" s="3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2"/>
      <c r="B195" s="2"/>
      <c r="C195" s="4"/>
      <c r="D195" s="3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2"/>
      <c r="B196" s="2"/>
      <c r="C196" s="4"/>
      <c r="D196" s="3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2"/>
      <c r="B197" s="2"/>
      <c r="C197" s="4"/>
      <c r="D197" s="3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2"/>
      <c r="B198" s="2"/>
      <c r="C198" s="4"/>
      <c r="D198" s="3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2"/>
      <c r="B199" s="2"/>
      <c r="C199" s="4"/>
      <c r="D199" s="3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2"/>
      <c r="B200" s="2"/>
      <c r="C200" s="4"/>
      <c r="D200" s="3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2"/>
      <c r="B201" s="2"/>
      <c r="C201" s="4"/>
      <c r="D201" s="3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2"/>
      <c r="B202" s="2"/>
      <c r="C202" s="4"/>
      <c r="D202" s="3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2"/>
      <c r="B203" s="2"/>
      <c r="C203" s="4"/>
      <c r="D203" s="3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2"/>
      <c r="B204" s="2"/>
      <c r="C204" s="4"/>
      <c r="D204" s="3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2"/>
      <c r="B205" s="2"/>
      <c r="C205" s="4"/>
      <c r="D205" s="3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2"/>
      <c r="B206" s="2"/>
      <c r="C206" s="4"/>
      <c r="D206" s="3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2"/>
      <c r="B207" s="2"/>
      <c r="C207" s="4"/>
      <c r="D207" s="3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2"/>
      <c r="B208" s="2"/>
      <c r="C208" s="4"/>
      <c r="D208" s="3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2"/>
      <c r="B209" s="2"/>
      <c r="C209" s="4"/>
      <c r="D209" s="3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2"/>
      <c r="B210" s="2"/>
      <c r="C210" s="4"/>
      <c r="D210" s="3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2"/>
      <c r="B211" s="2"/>
      <c r="C211" s="4"/>
      <c r="D211" s="3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2"/>
      <c r="B212" s="2"/>
      <c r="C212" s="4"/>
      <c r="D212" s="3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2"/>
      <c r="B213" s="2"/>
      <c r="C213" s="4"/>
      <c r="D213" s="3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2"/>
      <c r="B214" s="2"/>
      <c r="C214" s="4"/>
      <c r="D214" s="3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2"/>
      <c r="B215" s="2"/>
      <c r="C215" s="4"/>
      <c r="D215" s="3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2"/>
      <c r="B216" s="2"/>
      <c r="C216" s="4"/>
      <c r="D216" s="3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2"/>
      <c r="B217" s="2"/>
      <c r="C217" s="4"/>
      <c r="D217" s="3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2"/>
      <c r="B218" s="2"/>
      <c r="C218" s="4"/>
      <c r="D218" s="3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2"/>
      <c r="B219" s="2"/>
      <c r="C219" s="4"/>
      <c r="D219" s="3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2"/>
      <c r="B220" s="2"/>
      <c r="C220" s="4"/>
      <c r="D220" s="3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2"/>
      <c r="B221" s="2"/>
      <c r="C221" s="4"/>
      <c r="D221" s="3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2"/>
      <c r="B222" s="2"/>
      <c r="C222" s="4"/>
      <c r="D222" s="3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2"/>
      <c r="B223" s="2"/>
      <c r="C223" s="4"/>
      <c r="D223" s="3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2"/>
      <c r="B224" s="2"/>
      <c r="C224" s="4"/>
      <c r="D224" s="3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2"/>
      <c r="B225" s="2"/>
      <c r="C225" s="4"/>
      <c r="D225" s="3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2"/>
      <c r="B226" s="2"/>
      <c r="C226" s="4"/>
      <c r="D226" s="3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2"/>
      <c r="B227" s="2"/>
      <c r="C227" s="4"/>
      <c r="D227" s="3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2"/>
      <c r="B228" s="2"/>
      <c r="C228" s="4"/>
      <c r="D228" s="3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2"/>
      <c r="B229" s="2"/>
      <c r="C229" s="4"/>
      <c r="D229" s="3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2"/>
      <c r="B230" s="2"/>
      <c r="C230" s="4"/>
      <c r="D230" s="3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2"/>
      <c r="B231" s="2"/>
      <c r="C231" s="4"/>
      <c r="D231" s="3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2"/>
      <c r="B232" s="2"/>
      <c r="C232" s="4"/>
      <c r="D232" s="3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2"/>
      <c r="B233" s="2"/>
      <c r="C233" s="4"/>
      <c r="D233" s="3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2"/>
      <c r="B234" s="2"/>
      <c r="C234" s="4"/>
      <c r="D234" s="3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2"/>
      <c r="B235" s="2"/>
      <c r="C235" s="4"/>
      <c r="D235" s="3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2"/>
      <c r="B236" s="2"/>
      <c r="C236" s="4"/>
      <c r="D236" s="3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2"/>
      <c r="B237" s="2"/>
      <c r="C237" s="4"/>
      <c r="D237" s="3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2"/>
      <c r="B238" s="2"/>
      <c r="C238" s="4"/>
      <c r="D238" s="3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2"/>
      <c r="B239" s="2"/>
      <c r="C239" s="4"/>
      <c r="D239" s="3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2"/>
      <c r="B240" s="2"/>
      <c r="C240" s="4"/>
      <c r="D240" s="3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2"/>
      <c r="B241" s="2"/>
      <c r="C241" s="4"/>
      <c r="D241" s="3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2"/>
      <c r="B242" s="2"/>
      <c r="C242" s="4"/>
      <c r="D242" s="3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2"/>
      <c r="B243" s="2"/>
      <c r="C243" s="4"/>
      <c r="D243" s="3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2"/>
      <c r="B244" s="2"/>
      <c r="C244" s="4"/>
      <c r="D244" s="3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2"/>
      <c r="B245" s="2"/>
      <c r="C245" s="4"/>
      <c r="D245" s="3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2"/>
      <c r="B246" s="2"/>
      <c r="C246" s="4"/>
      <c r="D246" s="3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2"/>
      <c r="B247" s="2"/>
      <c r="C247" s="4"/>
      <c r="D247" s="3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2"/>
      <c r="B248" s="2"/>
      <c r="C248" s="4"/>
      <c r="D248" s="3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2"/>
      <c r="B249" s="2"/>
      <c r="C249" s="4"/>
      <c r="D249" s="3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2"/>
      <c r="B250" s="2"/>
      <c r="C250" s="4"/>
      <c r="D250" s="3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2"/>
      <c r="B251" s="2"/>
      <c r="C251" s="4"/>
      <c r="D251" s="3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2"/>
      <c r="B252" s="2"/>
      <c r="C252" s="4"/>
      <c r="D252" s="3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2"/>
      <c r="B253" s="2"/>
      <c r="C253" s="4"/>
      <c r="D253" s="3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2"/>
      <c r="B254" s="2"/>
      <c r="C254" s="4"/>
      <c r="D254" s="3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2"/>
      <c r="B255" s="2"/>
      <c r="C255" s="4"/>
      <c r="D255" s="3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2"/>
      <c r="B256" s="2"/>
      <c r="C256" s="4"/>
      <c r="D256" s="3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2"/>
      <c r="B257" s="2"/>
      <c r="C257" s="4"/>
      <c r="D257" s="3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2"/>
      <c r="B258" s="2"/>
      <c r="C258" s="4"/>
      <c r="D258" s="3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2"/>
      <c r="B259" s="2"/>
      <c r="C259" s="4"/>
      <c r="D259" s="3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2"/>
      <c r="B260" s="2"/>
      <c r="C260" s="4"/>
      <c r="D260" s="3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2"/>
      <c r="B261" s="2"/>
      <c r="C261" s="4"/>
      <c r="D261" s="3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2"/>
      <c r="B262" s="2"/>
      <c r="C262" s="4"/>
      <c r="D262" s="3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2"/>
      <c r="B263" s="2"/>
      <c r="C263" s="4"/>
      <c r="D263" s="3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2"/>
      <c r="B264" s="2"/>
      <c r="C264" s="4"/>
      <c r="D264" s="3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2"/>
      <c r="B265" s="2"/>
      <c r="C265" s="4"/>
      <c r="D265" s="3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2"/>
      <c r="B266" s="2"/>
      <c r="C266" s="4"/>
      <c r="D266" s="3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2"/>
      <c r="B267" s="2"/>
      <c r="C267" s="4"/>
      <c r="D267" s="3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2"/>
      <c r="B268" s="2"/>
      <c r="C268" s="4"/>
      <c r="D268" s="3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2"/>
      <c r="B269" s="2"/>
      <c r="C269" s="4"/>
      <c r="D269" s="3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2"/>
      <c r="B270" s="2"/>
      <c r="C270" s="4"/>
      <c r="D270" s="3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2"/>
      <c r="B271" s="2"/>
      <c r="C271" s="4"/>
      <c r="D271" s="3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2"/>
      <c r="B272" s="2"/>
      <c r="C272" s="4"/>
      <c r="D272" s="3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2"/>
      <c r="B273" s="2"/>
      <c r="C273" s="4"/>
      <c r="D273" s="3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2"/>
      <c r="B274" s="2"/>
      <c r="C274" s="4"/>
      <c r="D274" s="3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2"/>
      <c r="B275" s="2"/>
      <c r="C275" s="4"/>
      <c r="D275" s="3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2"/>
      <c r="B276" s="2"/>
      <c r="C276" s="4"/>
      <c r="D276" s="3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2"/>
      <c r="B277" s="2"/>
      <c r="C277" s="4"/>
      <c r="D277" s="3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2"/>
      <c r="B278" s="2"/>
      <c r="C278" s="4"/>
      <c r="D278" s="3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2"/>
      <c r="B279" s="2"/>
      <c r="C279" s="4"/>
      <c r="D279" s="3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2"/>
      <c r="B280" s="2"/>
      <c r="C280" s="4"/>
      <c r="D280" s="3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2"/>
      <c r="B281" s="2"/>
      <c r="C281" s="4"/>
      <c r="D281" s="3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2"/>
      <c r="B282" s="2"/>
      <c r="C282" s="4"/>
      <c r="D282" s="3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2"/>
      <c r="B283" s="2"/>
      <c r="C283" s="4"/>
      <c r="D283" s="3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2"/>
      <c r="B284" s="2"/>
      <c r="C284" s="4"/>
      <c r="D284" s="3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2"/>
      <c r="B285" s="2"/>
      <c r="C285" s="4"/>
      <c r="D285" s="3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2"/>
      <c r="B286" s="2"/>
      <c r="C286" s="4"/>
      <c r="D286" s="3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2"/>
      <c r="B287" s="2"/>
      <c r="C287" s="4"/>
      <c r="D287" s="3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2"/>
      <c r="B288" s="2"/>
      <c r="C288" s="4"/>
      <c r="D288" s="3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2"/>
      <c r="B289" s="2"/>
      <c r="C289" s="4"/>
      <c r="D289" s="3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2"/>
      <c r="B290" s="2"/>
      <c r="C290" s="4"/>
      <c r="D290" s="3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2"/>
      <c r="B291" s="2"/>
      <c r="C291" s="4"/>
      <c r="D291" s="3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2"/>
      <c r="B292" s="2"/>
      <c r="C292" s="4"/>
      <c r="D292" s="3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2"/>
      <c r="B293" s="2"/>
      <c r="C293" s="4"/>
      <c r="D293" s="3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2"/>
      <c r="B294" s="2"/>
      <c r="C294" s="4"/>
      <c r="D294" s="3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2"/>
      <c r="B295" s="2"/>
      <c r="C295" s="4"/>
      <c r="D295" s="3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2"/>
      <c r="B296" s="2"/>
      <c r="C296" s="4"/>
      <c r="D296" s="3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2"/>
      <c r="B297" s="2"/>
      <c r="C297" s="4"/>
      <c r="D297" s="3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2"/>
      <c r="B298" s="2"/>
      <c r="C298" s="4"/>
      <c r="D298" s="3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2"/>
      <c r="B299" s="2"/>
      <c r="C299" s="4"/>
      <c r="D299" s="3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2"/>
      <c r="B300" s="2"/>
      <c r="C300" s="4"/>
      <c r="D300" s="3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2"/>
      <c r="B301" s="2"/>
      <c r="C301" s="4"/>
      <c r="D301" s="3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2"/>
      <c r="B302" s="2"/>
      <c r="C302" s="4"/>
      <c r="D302" s="3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2"/>
      <c r="B303" s="2"/>
      <c r="C303" s="4"/>
      <c r="D303" s="3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2"/>
      <c r="B304" s="2"/>
      <c r="C304" s="4"/>
      <c r="D304" s="3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2"/>
      <c r="B305" s="2"/>
      <c r="C305" s="4"/>
      <c r="D305" s="3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2"/>
      <c r="B306" s="2"/>
      <c r="C306" s="4"/>
      <c r="D306" s="3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2"/>
      <c r="B307" s="2"/>
      <c r="C307" s="4"/>
      <c r="D307" s="3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2"/>
      <c r="B308" s="2"/>
      <c r="C308" s="4"/>
      <c r="D308" s="3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2"/>
      <c r="B309" s="2"/>
      <c r="C309" s="4"/>
      <c r="D309" s="3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2"/>
      <c r="B310" s="2"/>
      <c r="C310" s="4"/>
      <c r="D310" s="3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2"/>
      <c r="B311" s="2"/>
      <c r="C311" s="4"/>
      <c r="D311" s="3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2"/>
      <c r="B312" s="2"/>
      <c r="C312" s="4"/>
      <c r="D312" s="3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2"/>
      <c r="B313" s="2"/>
      <c r="C313" s="4"/>
      <c r="D313" s="3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2"/>
      <c r="B314" s="2"/>
      <c r="C314" s="4"/>
      <c r="D314" s="3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2"/>
      <c r="B315" s="2"/>
      <c r="C315" s="4"/>
      <c r="D315" s="3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2"/>
      <c r="B316" s="2"/>
      <c r="C316" s="4"/>
      <c r="D316" s="3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2"/>
      <c r="B317" s="2"/>
      <c r="C317" s="4"/>
      <c r="D317" s="3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2"/>
      <c r="B318" s="2"/>
      <c r="C318" s="4"/>
      <c r="D318" s="3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2"/>
      <c r="B319" s="2"/>
      <c r="C319" s="4"/>
      <c r="D319" s="3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2"/>
      <c r="B320" s="2"/>
      <c r="C320" s="4"/>
      <c r="D320" s="3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2"/>
      <c r="B321" s="2"/>
      <c r="C321" s="4"/>
      <c r="D321" s="3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2"/>
      <c r="B322" s="2"/>
      <c r="C322" s="4"/>
      <c r="D322" s="3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2"/>
      <c r="B323" s="2"/>
      <c r="C323" s="4"/>
      <c r="D323" s="3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2"/>
      <c r="B324" s="2"/>
      <c r="C324" s="4"/>
      <c r="D324" s="3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2"/>
      <c r="B325" s="2"/>
      <c r="C325" s="4"/>
      <c r="D325" s="3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2"/>
      <c r="B326" s="2"/>
      <c r="C326" s="4"/>
      <c r="D326" s="3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2"/>
      <c r="B327" s="2"/>
      <c r="C327" s="4"/>
      <c r="D327" s="3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2"/>
      <c r="B328" s="2"/>
      <c r="C328" s="4"/>
      <c r="D328" s="3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2"/>
      <c r="B329" s="2"/>
      <c r="C329" s="4"/>
      <c r="D329" s="3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2"/>
      <c r="B330" s="2"/>
      <c r="C330" s="4"/>
      <c r="D330" s="3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2"/>
      <c r="B331" s="2"/>
      <c r="C331" s="4"/>
      <c r="D331" s="3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2"/>
      <c r="B332" s="2"/>
      <c r="C332" s="4"/>
      <c r="D332" s="3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2"/>
      <c r="B333" s="2"/>
      <c r="C333" s="4"/>
      <c r="D333" s="3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2"/>
      <c r="B334" s="2"/>
      <c r="C334" s="4"/>
      <c r="D334" s="3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2"/>
      <c r="B335" s="2"/>
      <c r="C335" s="4"/>
      <c r="D335" s="3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2"/>
      <c r="B336" s="2"/>
      <c r="C336" s="4"/>
      <c r="D336" s="3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2"/>
      <c r="B337" s="2"/>
      <c r="C337" s="4"/>
      <c r="D337" s="3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2"/>
      <c r="B338" s="2"/>
      <c r="C338" s="4"/>
      <c r="D338" s="3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2"/>
      <c r="B339" s="2"/>
      <c r="C339" s="4"/>
      <c r="D339" s="3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2"/>
      <c r="B340" s="2"/>
      <c r="C340" s="4"/>
      <c r="D340" s="3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2"/>
      <c r="B341" s="2"/>
      <c r="C341" s="4"/>
      <c r="D341" s="3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2"/>
      <c r="B342" s="2"/>
      <c r="C342" s="4"/>
      <c r="D342" s="3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2"/>
      <c r="B343" s="2"/>
      <c r="C343" s="4"/>
      <c r="D343" s="3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2"/>
      <c r="B344" s="2"/>
      <c r="C344" s="4"/>
      <c r="D344" s="3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2"/>
      <c r="B345" s="2"/>
      <c r="C345" s="4"/>
      <c r="D345" s="3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2"/>
      <c r="B346" s="2"/>
      <c r="C346" s="4"/>
      <c r="D346" s="3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2"/>
      <c r="B347" s="2"/>
      <c r="C347" s="4"/>
      <c r="D347" s="3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2"/>
      <c r="B348" s="2"/>
      <c r="C348" s="4"/>
      <c r="D348" s="3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2"/>
      <c r="B349" s="2"/>
      <c r="C349" s="4"/>
      <c r="D349" s="3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2"/>
      <c r="B350" s="2"/>
      <c r="C350" s="4"/>
      <c r="D350" s="3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2"/>
      <c r="B351" s="2"/>
      <c r="C351" s="4"/>
      <c r="D351" s="3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2"/>
      <c r="B352" s="2"/>
      <c r="C352" s="4"/>
      <c r="D352" s="3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2"/>
      <c r="B353" s="2"/>
      <c r="C353" s="4"/>
      <c r="D353" s="3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2"/>
      <c r="B354" s="2"/>
      <c r="C354" s="4"/>
      <c r="D354" s="3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2"/>
      <c r="B355" s="2"/>
      <c r="C355" s="4"/>
      <c r="D355" s="3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2"/>
      <c r="B356" s="2"/>
      <c r="C356" s="4"/>
      <c r="D356" s="3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2"/>
      <c r="B357" s="2"/>
      <c r="C357" s="4"/>
      <c r="D357" s="3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2"/>
      <c r="B358" s="2"/>
      <c r="C358" s="4"/>
      <c r="D358" s="3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2"/>
      <c r="B359" s="2"/>
      <c r="C359" s="4"/>
      <c r="D359" s="3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2"/>
      <c r="B360" s="2"/>
      <c r="C360" s="4"/>
      <c r="D360" s="3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2"/>
      <c r="B361" s="2"/>
      <c r="C361" s="4"/>
      <c r="D361" s="3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2"/>
      <c r="B362" s="2"/>
      <c r="C362" s="4"/>
      <c r="D362" s="3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2"/>
      <c r="B363" s="2"/>
      <c r="C363" s="4"/>
      <c r="D363" s="3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2"/>
      <c r="B364" s="2"/>
      <c r="C364" s="4"/>
      <c r="D364" s="3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2"/>
      <c r="B365" s="2"/>
      <c r="C365" s="4"/>
      <c r="D365" s="3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2"/>
      <c r="B366" s="2"/>
      <c r="C366" s="4"/>
      <c r="D366" s="3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2"/>
      <c r="B367" s="2"/>
      <c r="C367" s="4"/>
      <c r="D367" s="3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2"/>
      <c r="B368" s="2"/>
      <c r="C368" s="4"/>
      <c r="D368" s="3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2"/>
      <c r="B369" s="2"/>
      <c r="C369" s="4"/>
      <c r="D369" s="3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2"/>
      <c r="B370" s="2"/>
      <c r="C370" s="4"/>
      <c r="D370" s="3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2"/>
      <c r="B371" s="2"/>
      <c r="C371" s="4"/>
      <c r="D371" s="3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2"/>
      <c r="B372" s="2"/>
      <c r="C372" s="4"/>
      <c r="D372" s="3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2"/>
      <c r="B373" s="2"/>
      <c r="C373" s="4"/>
      <c r="D373" s="3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2"/>
      <c r="B374" s="2"/>
      <c r="C374" s="4"/>
      <c r="D374" s="3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2"/>
      <c r="B375" s="2"/>
      <c r="C375" s="4"/>
      <c r="D375" s="3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2"/>
      <c r="B376" s="2"/>
      <c r="C376" s="4"/>
      <c r="D376" s="3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2"/>
      <c r="B377" s="2"/>
      <c r="C377" s="4"/>
      <c r="D377" s="3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2"/>
      <c r="B378" s="2"/>
      <c r="C378" s="4"/>
      <c r="D378" s="3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2"/>
      <c r="B379" s="2"/>
      <c r="C379" s="4"/>
      <c r="D379" s="3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2"/>
      <c r="B380" s="2"/>
      <c r="C380" s="4"/>
      <c r="D380" s="3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2"/>
      <c r="B381" s="2"/>
      <c r="C381" s="4"/>
      <c r="D381" s="3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2"/>
      <c r="B382" s="2"/>
      <c r="C382" s="4"/>
      <c r="D382" s="3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2"/>
      <c r="B383" s="2"/>
      <c r="C383" s="4"/>
      <c r="D383" s="3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2"/>
      <c r="B384" s="2"/>
      <c r="C384" s="4"/>
      <c r="D384" s="3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2"/>
      <c r="B385" s="2"/>
      <c r="C385" s="4"/>
      <c r="D385" s="3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2"/>
      <c r="B386" s="2"/>
      <c r="C386" s="4"/>
      <c r="D386" s="3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2"/>
      <c r="B387" s="2"/>
      <c r="C387" s="4"/>
      <c r="D387" s="3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2"/>
      <c r="B388" s="2"/>
      <c r="C388" s="4"/>
      <c r="D388" s="3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2"/>
      <c r="B389" s="2"/>
      <c r="C389" s="4"/>
      <c r="D389" s="3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2"/>
      <c r="B390" s="2"/>
      <c r="C390" s="4"/>
      <c r="D390" s="3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2"/>
      <c r="B391" s="2"/>
      <c r="C391" s="4"/>
      <c r="D391" s="3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2"/>
      <c r="B392" s="2"/>
      <c r="C392" s="4"/>
      <c r="D392" s="3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2"/>
      <c r="B393" s="2"/>
      <c r="C393" s="4"/>
      <c r="D393" s="3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2"/>
      <c r="B394" s="2"/>
      <c r="C394" s="4"/>
      <c r="D394" s="3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2"/>
      <c r="B395" s="2"/>
      <c r="C395" s="4"/>
      <c r="D395" s="3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2"/>
      <c r="B396" s="2"/>
      <c r="C396" s="4"/>
      <c r="D396" s="3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2"/>
      <c r="B397" s="2"/>
      <c r="C397" s="4"/>
      <c r="D397" s="3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2"/>
      <c r="B398" s="2"/>
      <c r="C398" s="4"/>
      <c r="D398" s="3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2"/>
      <c r="B399" s="2"/>
      <c r="C399" s="4"/>
      <c r="D399" s="3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2"/>
      <c r="B400" s="2"/>
      <c r="C400" s="4"/>
      <c r="D400" s="3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2"/>
      <c r="B401" s="2"/>
      <c r="C401" s="4"/>
      <c r="D401" s="3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2"/>
      <c r="B402" s="2"/>
      <c r="C402" s="4"/>
      <c r="D402" s="3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2"/>
      <c r="B403" s="2"/>
      <c r="C403" s="4"/>
      <c r="D403" s="3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2"/>
      <c r="B404" s="2"/>
      <c r="C404" s="4"/>
      <c r="D404" s="3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2"/>
      <c r="B405" s="2"/>
      <c r="C405" s="4"/>
      <c r="D405" s="3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2"/>
      <c r="B406" s="2"/>
      <c r="C406" s="4"/>
      <c r="D406" s="3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2"/>
      <c r="B407" s="2"/>
      <c r="C407" s="4"/>
      <c r="D407" s="3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2"/>
      <c r="B408" s="2"/>
      <c r="C408" s="4"/>
      <c r="D408" s="3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2"/>
      <c r="B409" s="2"/>
      <c r="C409" s="4"/>
      <c r="D409" s="3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2"/>
      <c r="B410" s="2"/>
      <c r="C410" s="4"/>
      <c r="D410" s="3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2"/>
      <c r="B411" s="2"/>
      <c r="C411" s="4"/>
      <c r="D411" s="3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2"/>
      <c r="B412" s="2"/>
      <c r="C412" s="4"/>
      <c r="D412" s="3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2"/>
      <c r="B413" s="2"/>
      <c r="C413" s="4"/>
      <c r="D413" s="3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2"/>
      <c r="B414" s="2"/>
      <c r="C414" s="4"/>
      <c r="D414" s="3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2"/>
      <c r="B415" s="2"/>
      <c r="C415" s="4"/>
      <c r="D415" s="3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2"/>
      <c r="B416" s="2"/>
      <c r="C416" s="4"/>
      <c r="D416" s="3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2"/>
      <c r="B417" s="2"/>
      <c r="C417" s="4"/>
      <c r="D417" s="3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2"/>
      <c r="B418" s="2"/>
      <c r="C418" s="4"/>
      <c r="D418" s="3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2"/>
      <c r="B419" s="2"/>
      <c r="C419" s="4"/>
      <c r="D419" s="3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2"/>
      <c r="B420" s="2"/>
      <c r="C420" s="4"/>
      <c r="D420" s="3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2"/>
      <c r="B421" s="2"/>
      <c r="C421" s="4"/>
      <c r="D421" s="3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2"/>
      <c r="B422" s="2"/>
      <c r="C422" s="4"/>
      <c r="D422" s="3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2"/>
      <c r="B423" s="2"/>
      <c r="C423" s="4"/>
      <c r="D423" s="3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2"/>
      <c r="B424" s="2"/>
      <c r="C424" s="4"/>
      <c r="D424" s="3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2"/>
      <c r="B425" s="2"/>
      <c r="C425" s="4"/>
      <c r="D425" s="3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2"/>
      <c r="B426" s="2"/>
      <c r="C426" s="4"/>
      <c r="D426" s="3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2"/>
      <c r="B427" s="2"/>
      <c r="C427" s="4"/>
      <c r="D427" s="3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2"/>
      <c r="B428" s="2"/>
      <c r="C428" s="4"/>
      <c r="D428" s="3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2"/>
      <c r="B429" s="2"/>
      <c r="C429" s="4"/>
      <c r="D429" s="3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2"/>
      <c r="B430" s="2"/>
      <c r="C430" s="4"/>
      <c r="D430" s="3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2"/>
      <c r="B431" s="2"/>
      <c r="C431" s="4"/>
      <c r="D431" s="3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2"/>
      <c r="B432" s="2"/>
      <c r="C432" s="4"/>
      <c r="D432" s="3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2"/>
      <c r="B433" s="2"/>
      <c r="C433" s="4"/>
      <c r="D433" s="3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2"/>
      <c r="B434" s="2"/>
      <c r="C434" s="4"/>
      <c r="D434" s="3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2"/>
      <c r="B435" s="2"/>
      <c r="C435" s="4"/>
      <c r="D435" s="3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2"/>
      <c r="B436" s="2"/>
      <c r="C436" s="4"/>
      <c r="D436" s="3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2"/>
      <c r="B437" s="2"/>
      <c r="C437" s="4"/>
      <c r="D437" s="3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2"/>
      <c r="B438" s="2"/>
      <c r="C438" s="4"/>
      <c r="D438" s="3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2"/>
      <c r="B439" s="2"/>
      <c r="C439" s="4"/>
      <c r="D439" s="3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2"/>
      <c r="B440" s="2"/>
      <c r="C440" s="4"/>
      <c r="D440" s="3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2"/>
      <c r="B441" s="2"/>
      <c r="C441" s="4"/>
      <c r="D441" s="3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2"/>
      <c r="B442" s="2"/>
      <c r="C442" s="4"/>
      <c r="D442" s="3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2"/>
      <c r="B443" s="2"/>
      <c r="C443" s="4"/>
      <c r="D443" s="3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2"/>
      <c r="B444" s="2"/>
      <c r="C444" s="4"/>
      <c r="D444" s="3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2"/>
      <c r="B445" s="2"/>
      <c r="C445" s="4"/>
      <c r="D445" s="3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2"/>
      <c r="B446" s="2"/>
      <c r="C446" s="4"/>
      <c r="D446" s="3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2"/>
      <c r="B447" s="2"/>
      <c r="C447" s="4"/>
      <c r="D447" s="3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2"/>
      <c r="B448" s="2"/>
      <c r="C448" s="4"/>
      <c r="D448" s="3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2"/>
      <c r="B449" s="2"/>
      <c r="C449" s="4"/>
      <c r="D449" s="3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2"/>
      <c r="B450" s="2"/>
      <c r="C450" s="4"/>
      <c r="D450" s="3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2"/>
      <c r="B451" s="2"/>
      <c r="C451" s="4"/>
      <c r="D451" s="3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2"/>
      <c r="B452" s="2"/>
      <c r="C452" s="4"/>
      <c r="D452" s="3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2"/>
      <c r="B453" s="2"/>
      <c r="C453" s="4"/>
      <c r="D453" s="3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2"/>
      <c r="B454" s="2"/>
      <c r="C454" s="4"/>
      <c r="D454" s="3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2"/>
      <c r="B455" s="2"/>
      <c r="C455" s="4"/>
      <c r="D455" s="3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2"/>
      <c r="B456" s="2"/>
      <c r="C456" s="4"/>
      <c r="D456" s="3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2"/>
      <c r="B457" s="2"/>
      <c r="C457" s="4"/>
      <c r="D457" s="3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2"/>
      <c r="B458" s="2"/>
      <c r="C458" s="4"/>
      <c r="D458" s="3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2"/>
      <c r="B459" s="2"/>
      <c r="C459" s="4"/>
      <c r="D459" s="3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2"/>
      <c r="B460" s="2"/>
      <c r="C460" s="4"/>
      <c r="D460" s="3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2"/>
      <c r="B461" s="2"/>
      <c r="C461" s="4"/>
      <c r="D461" s="3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2"/>
      <c r="B462" s="2"/>
      <c r="C462" s="4"/>
      <c r="D462" s="3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2"/>
      <c r="B463" s="2"/>
      <c r="C463" s="4"/>
      <c r="D463" s="3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2"/>
      <c r="B464" s="2"/>
      <c r="C464" s="4"/>
      <c r="D464" s="3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2"/>
      <c r="B465" s="2"/>
      <c r="C465" s="4"/>
      <c r="D465" s="3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2"/>
      <c r="B466" s="2"/>
      <c r="C466" s="4"/>
      <c r="D466" s="3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2"/>
      <c r="B467" s="2"/>
      <c r="C467" s="4"/>
      <c r="D467" s="3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2"/>
      <c r="B468" s="2"/>
      <c r="C468" s="4"/>
      <c r="D468" s="3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2"/>
      <c r="B469" s="2"/>
      <c r="C469" s="4"/>
      <c r="D469" s="3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2"/>
      <c r="B470" s="2"/>
      <c r="C470" s="4"/>
      <c r="D470" s="3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2"/>
      <c r="B471" s="2"/>
      <c r="C471" s="4"/>
      <c r="D471" s="3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2"/>
      <c r="B472" s="2"/>
      <c r="C472" s="4"/>
      <c r="D472" s="3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2"/>
      <c r="B473" s="2"/>
      <c r="C473" s="4"/>
      <c r="D473" s="3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2"/>
      <c r="B474" s="2"/>
      <c r="C474" s="4"/>
      <c r="D474" s="3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2"/>
      <c r="B475" s="2"/>
      <c r="C475" s="4"/>
      <c r="D475" s="3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2"/>
      <c r="B476" s="2"/>
      <c r="C476" s="4"/>
      <c r="D476" s="3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2"/>
      <c r="B477" s="2"/>
      <c r="C477" s="4"/>
      <c r="D477" s="3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2"/>
      <c r="B478" s="2"/>
      <c r="C478" s="4"/>
      <c r="D478" s="3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2"/>
      <c r="B479" s="2"/>
      <c r="C479" s="4"/>
      <c r="D479" s="3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2"/>
      <c r="B480" s="2"/>
      <c r="C480" s="4"/>
      <c r="D480" s="3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2"/>
      <c r="B481" s="2"/>
      <c r="C481" s="4"/>
      <c r="D481" s="3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2"/>
      <c r="B482" s="2"/>
      <c r="C482" s="4"/>
      <c r="D482" s="3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2"/>
      <c r="B483" s="2"/>
      <c r="C483" s="4"/>
      <c r="D483" s="3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2"/>
      <c r="B484" s="2"/>
      <c r="C484" s="4"/>
      <c r="D484" s="3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2"/>
      <c r="B485" s="2"/>
      <c r="C485" s="4"/>
      <c r="D485" s="3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2"/>
      <c r="B486" s="2"/>
      <c r="C486" s="4"/>
      <c r="D486" s="3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2"/>
      <c r="B487" s="2"/>
      <c r="C487" s="4"/>
      <c r="D487" s="3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2"/>
      <c r="B488" s="2"/>
      <c r="C488" s="4"/>
      <c r="D488" s="3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2"/>
      <c r="B489" s="2"/>
      <c r="C489" s="4"/>
      <c r="D489" s="3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2"/>
      <c r="B490" s="2"/>
      <c r="C490" s="4"/>
      <c r="D490" s="3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2"/>
      <c r="B491" s="2"/>
      <c r="C491" s="4"/>
      <c r="D491" s="3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2"/>
      <c r="B492" s="2"/>
      <c r="C492" s="4"/>
      <c r="D492" s="3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2"/>
      <c r="B493" s="2"/>
      <c r="C493" s="4"/>
      <c r="D493" s="3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2"/>
      <c r="B494" s="2"/>
      <c r="C494" s="4"/>
      <c r="D494" s="3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2"/>
      <c r="B495" s="2"/>
      <c r="C495" s="4"/>
      <c r="D495" s="3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2"/>
      <c r="B496" s="2"/>
      <c r="C496" s="4"/>
      <c r="D496" s="3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2"/>
      <c r="B497" s="2"/>
      <c r="C497" s="4"/>
      <c r="D497" s="3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2"/>
      <c r="B498" s="2"/>
      <c r="C498" s="4"/>
      <c r="D498" s="3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2"/>
      <c r="B499" s="2"/>
      <c r="C499" s="4"/>
      <c r="D499" s="3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2"/>
      <c r="B500" s="2"/>
      <c r="C500" s="4"/>
      <c r="D500" s="3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2"/>
      <c r="B501" s="2"/>
      <c r="C501" s="4"/>
      <c r="D501" s="3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2"/>
      <c r="B502" s="2"/>
      <c r="C502" s="4"/>
      <c r="D502" s="3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2"/>
      <c r="B503" s="2"/>
      <c r="C503" s="4"/>
      <c r="D503" s="3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2"/>
      <c r="B504" s="2"/>
      <c r="C504" s="4"/>
      <c r="D504" s="3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2"/>
      <c r="B505" s="2"/>
      <c r="C505" s="4"/>
      <c r="D505" s="3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2"/>
      <c r="B506" s="2"/>
      <c r="C506" s="4"/>
      <c r="D506" s="3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2"/>
      <c r="B507" s="2"/>
      <c r="C507" s="4"/>
      <c r="D507" s="3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2"/>
      <c r="B508" s="2"/>
      <c r="C508" s="4"/>
      <c r="D508" s="3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2"/>
      <c r="B509" s="2"/>
      <c r="C509" s="4"/>
      <c r="D509" s="3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2"/>
      <c r="B510" s="2"/>
      <c r="C510" s="4"/>
      <c r="D510" s="3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2"/>
      <c r="B511" s="2"/>
      <c r="C511" s="4"/>
      <c r="D511" s="3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2"/>
      <c r="B512" s="2"/>
      <c r="C512" s="4"/>
      <c r="D512" s="3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2"/>
      <c r="B513" s="2"/>
      <c r="C513" s="4"/>
      <c r="D513" s="3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2"/>
      <c r="B514" s="2"/>
      <c r="C514" s="4"/>
      <c r="D514" s="3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2"/>
      <c r="B515" s="2"/>
      <c r="C515" s="4"/>
      <c r="D515" s="3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2"/>
      <c r="B516" s="2"/>
      <c r="C516" s="4"/>
      <c r="D516" s="3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2"/>
      <c r="B517" s="2"/>
      <c r="C517" s="4"/>
      <c r="D517" s="3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2"/>
      <c r="B518" s="2"/>
      <c r="C518" s="4"/>
      <c r="D518" s="3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2"/>
      <c r="B519" s="2"/>
      <c r="C519" s="4"/>
      <c r="D519" s="3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2"/>
      <c r="B520" s="2"/>
      <c r="C520" s="4"/>
      <c r="D520" s="3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2"/>
      <c r="B521" s="2"/>
      <c r="C521" s="4"/>
      <c r="D521" s="3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2"/>
      <c r="B522" s="2"/>
      <c r="C522" s="4"/>
      <c r="D522" s="3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2"/>
      <c r="B523" s="2"/>
      <c r="C523" s="4"/>
      <c r="D523" s="3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2"/>
      <c r="B524" s="2"/>
      <c r="C524" s="4"/>
      <c r="D524" s="3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2"/>
      <c r="B525" s="2"/>
      <c r="C525" s="4"/>
      <c r="D525" s="3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2"/>
      <c r="B526" s="2"/>
      <c r="C526" s="4"/>
      <c r="D526" s="3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2"/>
      <c r="B527" s="2"/>
      <c r="C527" s="4"/>
      <c r="D527" s="3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2"/>
      <c r="B528" s="2"/>
      <c r="C528" s="4"/>
      <c r="D528" s="3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2"/>
      <c r="B529" s="2"/>
      <c r="C529" s="4"/>
      <c r="D529" s="3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2"/>
      <c r="B530" s="2"/>
      <c r="C530" s="4"/>
      <c r="D530" s="3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2"/>
      <c r="B531" s="2"/>
      <c r="C531" s="4"/>
      <c r="D531" s="3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2"/>
      <c r="B532" s="2"/>
      <c r="C532" s="4"/>
      <c r="D532" s="3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2"/>
      <c r="B533" s="2"/>
      <c r="C533" s="4"/>
      <c r="D533" s="3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2"/>
      <c r="B534" s="2"/>
      <c r="C534" s="4"/>
      <c r="D534" s="3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2"/>
      <c r="B535" s="2"/>
      <c r="C535" s="4"/>
      <c r="D535" s="3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2"/>
      <c r="B536" s="2"/>
      <c r="C536" s="4"/>
      <c r="D536" s="3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2"/>
      <c r="B537" s="2"/>
      <c r="C537" s="4"/>
      <c r="D537" s="3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2"/>
      <c r="B538" s="2"/>
      <c r="C538" s="4"/>
      <c r="D538" s="3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2"/>
      <c r="B539" s="2"/>
      <c r="C539" s="4"/>
      <c r="D539" s="3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2"/>
      <c r="B540" s="2"/>
      <c r="C540" s="4"/>
      <c r="D540" s="3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2"/>
      <c r="B541" s="2"/>
      <c r="C541" s="4"/>
      <c r="D541" s="3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2"/>
      <c r="B542" s="2"/>
      <c r="C542" s="4"/>
      <c r="D542" s="3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2"/>
      <c r="B543" s="2"/>
      <c r="C543" s="4"/>
      <c r="D543" s="3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2"/>
      <c r="B544" s="2"/>
      <c r="C544" s="4"/>
      <c r="D544" s="3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2"/>
      <c r="B545" s="2"/>
      <c r="C545" s="4"/>
      <c r="D545" s="3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2"/>
      <c r="B546" s="2"/>
      <c r="C546" s="4"/>
      <c r="D546" s="3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2"/>
      <c r="B547" s="2"/>
      <c r="C547" s="4"/>
      <c r="D547" s="3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2"/>
      <c r="B548" s="2"/>
      <c r="C548" s="4"/>
      <c r="D548" s="3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2"/>
      <c r="B549" s="2"/>
      <c r="C549" s="4"/>
      <c r="D549" s="3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2"/>
      <c r="B550" s="2"/>
      <c r="C550" s="4"/>
      <c r="D550" s="3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2"/>
      <c r="B551" s="2"/>
      <c r="C551" s="4"/>
      <c r="D551" s="3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2"/>
      <c r="B552" s="2"/>
      <c r="C552" s="4"/>
      <c r="D552" s="3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2"/>
      <c r="B553" s="2"/>
      <c r="C553" s="4"/>
      <c r="D553" s="3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2"/>
      <c r="B554" s="2"/>
      <c r="C554" s="4"/>
      <c r="D554" s="3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2"/>
      <c r="B555" s="2"/>
      <c r="C555" s="4"/>
      <c r="D555" s="3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2"/>
      <c r="B556" s="2"/>
      <c r="C556" s="4"/>
      <c r="D556" s="3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2"/>
      <c r="B557" s="2"/>
      <c r="C557" s="4"/>
      <c r="D557" s="3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2"/>
      <c r="B558" s="2"/>
      <c r="C558" s="4"/>
      <c r="D558" s="3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2"/>
      <c r="B559" s="2"/>
      <c r="C559" s="4"/>
      <c r="D559" s="3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2"/>
      <c r="B560" s="2"/>
      <c r="C560" s="4"/>
      <c r="D560" s="3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2"/>
      <c r="B561" s="2"/>
      <c r="C561" s="4"/>
      <c r="D561" s="3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2"/>
      <c r="B562" s="2"/>
      <c r="C562" s="4"/>
      <c r="D562" s="3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2"/>
      <c r="B563" s="2"/>
      <c r="C563" s="4"/>
      <c r="D563" s="3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2"/>
      <c r="B564" s="2"/>
      <c r="C564" s="4"/>
      <c r="D564" s="3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2"/>
      <c r="B565" s="2"/>
      <c r="C565" s="4"/>
      <c r="D565" s="3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2"/>
      <c r="B566" s="2"/>
      <c r="C566" s="4"/>
      <c r="D566" s="3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2"/>
      <c r="B567" s="2"/>
      <c r="C567" s="4"/>
      <c r="D567" s="3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2"/>
      <c r="B568" s="2"/>
      <c r="C568" s="4"/>
      <c r="D568" s="3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2"/>
      <c r="B569" s="2"/>
      <c r="C569" s="4"/>
      <c r="D569" s="3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2"/>
      <c r="B570" s="2"/>
      <c r="C570" s="4"/>
      <c r="D570" s="3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2"/>
      <c r="B571" s="2"/>
      <c r="C571" s="4"/>
      <c r="D571" s="3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2"/>
      <c r="B572" s="2"/>
      <c r="C572" s="4"/>
      <c r="D572" s="3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2"/>
      <c r="B573" s="2"/>
      <c r="C573" s="4"/>
      <c r="D573" s="3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2"/>
      <c r="B574" s="2"/>
      <c r="C574" s="4"/>
      <c r="D574" s="3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2"/>
      <c r="B575" s="2"/>
      <c r="C575" s="4"/>
      <c r="D575" s="3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2"/>
      <c r="B576" s="2"/>
      <c r="C576" s="4"/>
      <c r="D576" s="3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2"/>
      <c r="B577" s="2"/>
      <c r="C577" s="4"/>
      <c r="D577" s="3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2"/>
      <c r="B578" s="2"/>
      <c r="C578" s="4"/>
      <c r="D578" s="3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2"/>
      <c r="B579" s="2"/>
      <c r="C579" s="4"/>
      <c r="D579" s="3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2"/>
      <c r="B580" s="2"/>
      <c r="C580" s="4"/>
      <c r="D580" s="3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2"/>
      <c r="B581" s="2"/>
      <c r="C581" s="4"/>
      <c r="D581" s="3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2"/>
      <c r="B582" s="2"/>
      <c r="C582" s="4"/>
      <c r="D582" s="3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2"/>
      <c r="B583" s="2"/>
      <c r="C583" s="4"/>
      <c r="D583" s="3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2"/>
      <c r="B584" s="2"/>
      <c r="C584" s="4"/>
      <c r="D584" s="3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2"/>
      <c r="B585" s="2"/>
      <c r="C585" s="4"/>
      <c r="D585" s="3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2"/>
      <c r="B586" s="2"/>
      <c r="C586" s="4"/>
      <c r="D586" s="3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2"/>
      <c r="B587" s="2"/>
      <c r="C587" s="4"/>
      <c r="D587" s="3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2"/>
      <c r="B588" s="2"/>
      <c r="C588" s="4"/>
      <c r="D588" s="3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2"/>
      <c r="B589" s="2"/>
      <c r="C589" s="4"/>
      <c r="D589" s="3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2"/>
      <c r="B590" s="2"/>
      <c r="C590" s="4"/>
      <c r="D590" s="3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2"/>
      <c r="B591" s="2"/>
      <c r="C591" s="4"/>
      <c r="D591" s="3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2"/>
      <c r="B592" s="2"/>
      <c r="C592" s="4"/>
      <c r="D592" s="3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2"/>
      <c r="B593" s="2"/>
      <c r="C593" s="4"/>
      <c r="D593" s="3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2"/>
      <c r="B594" s="2"/>
      <c r="C594" s="4"/>
      <c r="D594" s="3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2"/>
      <c r="B595" s="2"/>
      <c r="C595" s="4"/>
      <c r="D595" s="3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2"/>
      <c r="B596" s="2"/>
      <c r="C596" s="4"/>
      <c r="D596" s="3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2"/>
      <c r="B597" s="2"/>
      <c r="C597" s="4"/>
      <c r="D597" s="3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2"/>
      <c r="B598" s="2"/>
      <c r="C598" s="4"/>
      <c r="D598" s="3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2"/>
      <c r="B599" s="2"/>
      <c r="C599" s="4"/>
      <c r="D599" s="3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2"/>
      <c r="B600" s="2"/>
      <c r="C600" s="4"/>
      <c r="D600" s="3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2"/>
      <c r="B601" s="2"/>
      <c r="C601" s="4"/>
      <c r="D601" s="3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2"/>
      <c r="B602" s="2"/>
      <c r="C602" s="4"/>
      <c r="D602" s="3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2"/>
      <c r="B603" s="2"/>
      <c r="C603" s="4"/>
      <c r="D603" s="3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2"/>
      <c r="B604" s="2"/>
      <c r="C604" s="4"/>
      <c r="D604" s="3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2"/>
      <c r="B605" s="2"/>
      <c r="C605" s="4"/>
      <c r="D605" s="3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2"/>
      <c r="B606" s="2"/>
      <c r="C606" s="4"/>
      <c r="D606" s="3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2"/>
      <c r="B607" s="2"/>
      <c r="C607" s="4"/>
      <c r="D607" s="3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2"/>
      <c r="B608" s="2"/>
      <c r="C608" s="4"/>
      <c r="D608" s="3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2"/>
      <c r="B609" s="2"/>
      <c r="C609" s="4"/>
      <c r="D609" s="3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2"/>
      <c r="B610" s="2"/>
      <c r="C610" s="4"/>
      <c r="D610" s="3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2"/>
      <c r="B611" s="2"/>
      <c r="C611" s="4"/>
      <c r="D611" s="3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2"/>
      <c r="B612" s="2"/>
      <c r="C612" s="4"/>
      <c r="D612" s="3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2"/>
      <c r="B613" s="2"/>
      <c r="C613" s="4"/>
      <c r="D613" s="3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2"/>
      <c r="B614" s="2"/>
      <c r="C614" s="4"/>
      <c r="D614" s="3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2"/>
      <c r="B615" s="2"/>
      <c r="C615" s="4"/>
      <c r="D615" s="3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2"/>
      <c r="B616" s="2"/>
      <c r="C616" s="4"/>
      <c r="D616" s="3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2"/>
      <c r="B617" s="2"/>
      <c r="C617" s="4"/>
      <c r="D617" s="3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2"/>
      <c r="B618" s="2"/>
      <c r="C618" s="4"/>
      <c r="D618" s="3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2"/>
      <c r="B619" s="2"/>
      <c r="C619" s="4"/>
      <c r="D619" s="3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2"/>
      <c r="B620" s="2"/>
      <c r="C620" s="4"/>
      <c r="D620" s="3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2"/>
      <c r="B621" s="2"/>
      <c r="C621" s="4"/>
      <c r="D621" s="3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2"/>
      <c r="B622" s="2"/>
      <c r="C622" s="4"/>
      <c r="D622" s="3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2"/>
      <c r="B623" s="2"/>
      <c r="C623" s="4"/>
      <c r="D623" s="3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2"/>
      <c r="B624" s="2"/>
      <c r="C624" s="4"/>
      <c r="D624" s="3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2"/>
      <c r="B625" s="2"/>
      <c r="C625" s="4"/>
      <c r="D625" s="3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2"/>
      <c r="B626" s="2"/>
      <c r="C626" s="4"/>
      <c r="D626" s="3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2"/>
      <c r="B627" s="2"/>
      <c r="C627" s="4"/>
      <c r="D627" s="3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2"/>
      <c r="B628" s="2"/>
      <c r="C628" s="4"/>
      <c r="D628" s="3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2"/>
      <c r="B629" s="2"/>
      <c r="C629" s="4"/>
      <c r="D629" s="3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2"/>
      <c r="B630" s="2"/>
      <c r="C630" s="4"/>
      <c r="D630" s="3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2"/>
      <c r="B631" s="2"/>
      <c r="C631" s="4"/>
      <c r="D631" s="3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2"/>
      <c r="B632" s="2"/>
      <c r="C632" s="4"/>
      <c r="D632" s="3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2"/>
      <c r="B633" s="2"/>
      <c r="C633" s="4"/>
      <c r="D633" s="3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2"/>
      <c r="B634" s="2"/>
      <c r="C634" s="4"/>
      <c r="D634" s="3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2"/>
      <c r="B635" s="2"/>
      <c r="C635" s="4"/>
      <c r="D635" s="3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2"/>
      <c r="B636" s="2"/>
      <c r="C636" s="4"/>
      <c r="D636" s="3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2"/>
      <c r="B637" s="2"/>
      <c r="C637" s="4"/>
      <c r="D637" s="3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2"/>
      <c r="B638" s="2"/>
      <c r="C638" s="4"/>
      <c r="D638" s="3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2"/>
      <c r="B639" s="2"/>
      <c r="C639" s="4"/>
      <c r="D639" s="3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2"/>
      <c r="B640" s="2"/>
      <c r="C640" s="4"/>
      <c r="D640" s="3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2"/>
      <c r="B641" s="2"/>
      <c r="C641" s="4"/>
      <c r="D641" s="3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2"/>
      <c r="B642" s="2"/>
      <c r="C642" s="4"/>
      <c r="D642" s="3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2"/>
      <c r="B643" s="2"/>
      <c r="C643" s="4"/>
      <c r="D643" s="3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2"/>
      <c r="B644" s="2"/>
      <c r="C644" s="4"/>
      <c r="D644" s="3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2"/>
      <c r="B645" s="2"/>
      <c r="C645" s="4"/>
      <c r="D645" s="3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2"/>
      <c r="B646" s="2"/>
      <c r="C646" s="4"/>
      <c r="D646" s="3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2"/>
      <c r="B647" s="2"/>
      <c r="C647" s="4"/>
      <c r="D647" s="3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2"/>
      <c r="B648" s="2"/>
      <c r="C648" s="4"/>
      <c r="D648" s="3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2"/>
      <c r="B649" s="2"/>
      <c r="C649" s="4"/>
      <c r="D649" s="3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2"/>
      <c r="B650" s="2"/>
      <c r="C650" s="4"/>
      <c r="D650" s="3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2"/>
      <c r="B651" s="2"/>
      <c r="C651" s="4"/>
      <c r="D651" s="3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2"/>
      <c r="B652" s="2"/>
      <c r="C652" s="4"/>
      <c r="D652" s="3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2"/>
      <c r="B653" s="2"/>
      <c r="C653" s="4"/>
      <c r="D653" s="3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2"/>
      <c r="B654" s="2"/>
      <c r="C654" s="4"/>
      <c r="D654" s="3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2"/>
      <c r="B655" s="2"/>
      <c r="C655" s="4"/>
      <c r="D655" s="3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2"/>
      <c r="B656" s="2"/>
      <c r="C656" s="4"/>
      <c r="D656" s="3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2"/>
      <c r="B657" s="2"/>
      <c r="C657" s="4"/>
      <c r="D657" s="3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2"/>
      <c r="B658" s="2"/>
      <c r="C658" s="4"/>
      <c r="D658" s="3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2"/>
      <c r="B659" s="2"/>
      <c r="C659" s="4"/>
      <c r="D659" s="3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2"/>
      <c r="B660" s="2"/>
      <c r="C660" s="4"/>
      <c r="D660" s="3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2"/>
      <c r="B661" s="2"/>
      <c r="C661" s="4"/>
      <c r="D661" s="3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2"/>
      <c r="B662" s="2"/>
      <c r="C662" s="4"/>
      <c r="D662" s="3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2"/>
      <c r="B663" s="2"/>
      <c r="C663" s="4"/>
      <c r="D663" s="3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2"/>
      <c r="B664" s="2"/>
      <c r="C664" s="4"/>
      <c r="D664" s="3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2"/>
      <c r="B665" s="2"/>
      <c r="C665" s="4"/>
      <c r="D665" s="3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2"/>
      <c r="B666" s="2"/>
      <c r="C666" s="4"/>
      <c r="D666" s="3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2"/>
      <c r="B667" s="2"/>
      <c r="C667" s="4"/>
      <c r="D667" s="3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2"/>
      <c r="B668" s="2"/>
      <c r="C668" s="4"/>
      <c r="D668" s="3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2"/>
      <c r="B669" s="2"/>
      <c r="C669" s="4"/>
      <c r="D669" s="3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2"/>
      <c r="B670" s="2"/>
      <c r="C670" s="4"/>
      <c r="D670" s="3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2"/>
      <c r="B671" s="2"/>
      <c r="C671" s="4"/>
      <c r="D671" s="3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2"/>
      <c r="B672" s="2"/>
      <c r="C672" s="4"/>
      <c r="D672" s="3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2"/>
      <c r="B673" s="2"/>
      <c r="C673" s="4"/>
      <c r="D673" s="3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2"/>
      <c r="B674" s="2"/>
      <c r="C674" s="4"/>
      <c r="D674" s="3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2"/>
      <c r="B675" s="2"/>
      <c r="C675" s="4"/>
      <c r="D675" s="3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2"/>
      <c r="B676" s="2"/>
      <c r="C676" s="4"/>
      <c r="D676" s="3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2"/>
      <c r="B677" s="2"/>
      <c r="C677" s="4"/>
      <c r="D677" s="3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2"/>
      <c r="B678" s="2"/>
      <c r="C678" s="4"/>
      <c r="D678" s="3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2"/>
      <c r="B679" s="2"/>
      <c r="C679" s="4"/>
      <c r="D679" s="3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2"/>
      <c r="B680" s="2"/>
      <c r="C680" s="4"/>
      <c r="D680" s="3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2"/>
      <c r="B681" s="2"/>
      <c r="C681" s="4"/>
      <c r="D681" s="3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2"/>
      <c r="B682" s="2"/>
      <c r="C682" s="4"/>
      <c r="D682" s="3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2"/>
      <c r="B683" s="2"/>
      <c r="C683" s="4"/>
      <c r="D683" s="3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2"/>
      <c r="B684" s="2"/>
      <c r="C684" s="4"/>
      <c r="D684" s="3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2"/>
      <c r="B685" s="2"/>
      <c r="C685" s="4"/>
      <c r="D685" s="3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2"/>
      <c r="B686" s="2"/>
      <c r="C686" s="4"/>
      <c r="D686" s="3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2"/>
      <c r="B687" s="2"/>
      <c r="C687" s="4"/>
      <c r="D687" s="3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2"/>
      <c r="B688" s="2"/>
      <c r="C688" s="4"/>
      <c r="D688" s="3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2"/>
      <c r="B689" s="2"/>
      <c r="C689" s="4"/>
      <c r="D689" s="3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2"/>
      <c r="B690" s="2"/>
      <c r="C690" s="4"/>
      <c r="D690" s="3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2"/>
      <c r="B691" s="2"/>
      <c r="C691" s="4"/>
      <c r="D691" s="3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2"/>
      <c r="B692" s="2"/>
      <c r="C692" s="4"/>
      <c r="D692" s="3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2"/>
      <c r="B693" s="2"/>
      <c r="C693" s="4"/>
      <c r="D693" s="3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2"/>
      <c r="B694" s="2"/>
      <c r="C694" s="4"/>
      <c r="D694" s="3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2"/>
      <c r="B695" s="2"/>
      <c r="C695" s="4"/>
      <c r="D695" s="3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2"/>
      <c r="B696" s="2"/>
      <c r="C696" s="4"/>
      <c r="D696" s="3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2"/>
      <c r="B697" s="2"/>
      <c r="C697" s="4"/>
      <c r="D697" s="3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2"/>
      <c r="B698" s="2"/>
      <c r="C698" s="4"/>
      <c r="D698" s="3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2"/>
      <c r="B699" s="2"/>
      <c r="C699" s="4"/>
      <c r="D699" s="3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2"/>
      <c r="B700" s="2"/>
      <c r="C700" s="4"/>
      <c r="D700" s="3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2"/>
      <c r="B701" s="2"/>
      <c r="C701" s="4"/>
      <c r="D701" s="3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2"/>
      <c r="B702" s="2"/>
      <c r="C702" s="4"/>
      <c r="D702" s="3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2"/>
      <c r="B703" s="2"/>
      <c r="C703" s="4"/>
      <c r="D703" s="3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2"/>
      <c r="B704" s="2"/>
      <c r="C704" s="4"/>
      <c r="D704" s="3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2"/>
      <c r="B705" s="2"/>
      <c r="C705" s="4"/>
      <c r="D705" s="3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2"/>
      <c r="B706" s="2"/>
      <c r="C706" s="4"/>
      <c r="D706" s="3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2"/>
      <c r="B707" s="2"/>
      <c r="C707" s="4"/>
      <c r="D707" s="3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2"/>
      <c r="B708" s="2"/>
      <c r="C708" s="4"/>
      <c r="D708" s="3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2"/>
      <c r="B709" s="2"/>
      <c r="C709" s="4"/>
      <c r="D709" s="3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2"/>
      <c r="B710" s="2"/>
      <c r="C710" s="4"/>
      <c r="D710" s="3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2"/>
      <c r="B711" s="2"/>
      <c r="C711" s="4"/>
      <c r="D711" s="3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2"/>
      <c r="B712" s="2"/>
      <c r="C712" s="4"/>
      <c r="D712" s="3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2"/>
      <c r="B713" s="2"/>
      <c r="C713" s="4"/>
      <c r="D713" s="3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2"/>
      <c r="B714" s="2"/>
      <c r="C714" s="4"/>
      <c r="D714" s="3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2"/>
      <c r="B715" s="2"/>
      <c r="C715" s="4"/>
      <c r="D715" s="3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2"/>
      <c r="B716" s="2"/>
      <c r="C716" s="4"/>
      <c r="D716" s="3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2"/>
      <c r="B717" s="2"/>
      <c r="C717" s="4"/>
      <c r="D717" s="3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2"/>
      <c r="B718" s="2"/>
      <c r="C718" s="4"/>
      <c r="D718" s="3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2"/>
      <c r="B719" s="2"/>
      <c r="C719" s="4"/>
      <c r="D719" s="3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2"/>
      <c r="B720" s="2"/>
      <c r="C720" s="4"/>
      <c r="D720" s="3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2"/>
      <c r="B721" s="2"/>
      <c r="C721" s="4"/>
      <c r="D721" s="3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2"/>
      <c r="B722" s="2"/>
      <c r="C722" s="4"/>
      <c r="D722" s="3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2"/>
      <c r="B723" s="2"/>
      <c r="C723" s="4"/>
      <c r="D723" s="3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2"/>
      <c r="B724" s="2"/>
      <c r="C724" s="4"/>
      <c r="D724" s="3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2"/>
      <c r="B725" s="2"/>
      <c r="C725" s="4"/>
      <c r="D725" s="3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2"/>
      <c r="B726" s="2"/>
      <c r="C726" s="4"/>
      <c r="D726" s="3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2"/>
      <c r="B727" s="2"/>
      <c r="C727" s="4"/>
      <c r="D727" s="3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2"/>
      <c r="B728" s="2"/>
      <c r="C728" s="4"/>
      <c r="D728" s="3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2"/>
      <c r="B729" s="2"/>
      <c r="C729" s="4"/>
      <c r="D729" s="3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2"/>
      <c r="B730" s="2"/>
      <c r="C730" s="4"/>
      <c r="D730" s="3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2"/>
      <c r="B731" s="2"/>
      <c r="C731" s="4"/>
      <c r="D731" s="3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2"/>
      <c r="B732" s="2"/>
      <c r="C732" s="4"/>
      <c r="D732" s="3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2"/>
      <c r="B733" s="2"/>
      <c r="C733" s="4"/>
      <c r="D733" s="3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2"/>
      <c r="B734" s="2"/>
      <c r="C734" s="4"/>
      <c r="D734" s="3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2"/>
      <c r="B735" s="2"/>
      <c r="C735" s="4"/>
      <c r="D735" s="3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2"/>
      <c r="B736" s="2"/>
      <c r="C736" s="4"/>
      <c r="D736" s="3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2"/>
      <c r="B737" s="2"/>
      <c r="C737" s="4"/>
      <c r="D737" s="3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2"/>
      <c r="B738" s="2"/>
      <c r="C738" s="4"/>
      <c r="D738" s="3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2"/>
      <c r="B739" s="2"/>
      <c r="C739" s="4"/>
      <c r="D739" s="3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2"/>
      <c r="B740" s="2"/>
      <c r="C740" s="4"/>
      <c r="D740" s="3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2"/>
      <c r="B741" s="2"/>
      <c r="C741" s="4"/>
      <c r="D741" s="3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2"/>
      <c r="B742" s="2"/>
      <c r="C742" s="4"/>
      <c r="D742" s="3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2"/>
      <c r="B743" s="2"/>
      <c r="C743" s="4"/>
      <c r="D743" s="3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2"/>
      <c r="B744" s="2"/>
      <c r="C744" s="4"/>
      <c r="D744" s="3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2"/>
      <c r="B745" s="2"/>
      <c r="C745" s="4"/>
      <c r="D745" s="3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2"/>
      <c r="B746" s="2"/>
      <c r="C746" s="4"/>
      <c r="D746" s="3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2"/>
      <c r="B747" s="2"/>
      <c r="C747" s="4"/>
      <c r="D747" s="3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2"/>
      <c r="B748" s="2"/>
      <c r="C748" s="4"/>
      <c r="D748" s="3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2"/>
      <c r="B749" s="2"/>
      <c r="C749" s="4"/>
      <c r="D749" s="3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2"/>
      <c r="B750" s="2"/>
      <c r="C750" s="4"/>
      <c r="D750" s="3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2"/>
      <c r="B751" s="2"/>
      <c r="C751" s="4"/>
      <c r="D751" s="3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2"/>
      <c r="B752" s="2"/>
      <c r="C752" s="4"/>
      <c r="D752" s="3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2"/>
      <c r="B753" s="2"/>
      <c r="C753" s="4"/>
      <c r="D753" s="3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2"/>
      <c r="B754" s="2"/>
      <c r="C754" s="4"/>
      <c r="D754" s="3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2"/>
      <c r="B755" s="2"/>
      <c r="C755" s="4"/>
      <c r="D755" s="3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2"/>
      <c r="B756" s="2"/>
      <c r="C756" s="4"/>
      <c r="D756" s="3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2"/>
      <c r="B757" s="2"/>
      <c r="C757" s="4"/>
      <c r="D757" s="3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2"/>
      <c r="B758" s="2"/>
      <c r="C758" s="4"/>
      <c r="D758" s="3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2"/>
      <c r="B759" s="2"/>
      <c r="C759" s="4"/>
      <c r="D759" s="3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2"/>
      <c r="B760" s="2"/>
      <c r="C760" s="4"/>
      <c r="D760" s="3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2"/>
      <c r="B761" s="2"/>
      <c r="C761" s="4"/>
      <c r="D761" s="3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2"/>
      <c r="B762" s="2"/>
      <c r="C762" s="4"/>
      <c r="D762" s="3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2"/>
      <c r="B763" s="2"/>
      <c r="C763" s="4"/>
      <c r="D763" s="3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2"/>
      <c r="B764" s="2"/>
      <c r="C764" s="4"/>
      <c r="D764" s="3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2"/>
      <c r="B765" s="2"/>
      <c r="C765" s="4"/>
      <c r="D765" s="3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2"/>
      <c r="B766" s="2"/>
      <c r="C766" s="4"/>
      <c r="D766" s="3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2"/>
      <c r="B767" s="2"/>
      <c r="C767" s="4"/>
      <c r="D767" s="3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2"/>
      <c r="B768" s="2"/>
      <c r="C768" s="4"/>
      <c r="D768" s="3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2"/>
      <c r="B769" s="2"/>
      <c r="C769" s="4"/>
      <c r="D769" s="3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2"/>
      <c r="B770" s="2"/>
      <c r="C770" s="4"/>
      <c r="D770" s="3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2"/>
      <c r="B771" s="2"/>
      <c r="C771" s="4"/>
      <c r="D771" s="3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2"/>
      <c r="B772" s="2"/>
      <c r="C772" s="4"/>
      <c r="D772" s="3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2"/>
      <c r="B773" s="2"/>
      <c r="C773" s="4"/>
      <c r="D773" s="3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2"/>
      <c r="B774" s="2"/>
      <c r="C774" s="4"/>
      <c r="D774" s="3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2"/>
      <c r="B775" s="2"/>
      <c r="C775" s="4"/>
      <c r="D775" s="3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2"/>
      <c r="B776" s="2"/>
      <c r="C776" s="4"/>
      <c r="D776" s="3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2"/>
      <c r="B777" s="2"/>
      <c r="C777" s="4"/>
      <c r="D777" s="3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2"/>
      <c r="B778" s="2"/>
      <c r="C778" s="4"/>
      <c r="D778" s="3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2"/>
      <c r="B779" s="2"/>
      <c r="C779" s="4"/>
      <c r="D779" s="3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2"/>
      <c r="B780" s="2"/>
      <c r="C780" s="4"/>
      <c r="D780" s="3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2"/>
      <c r="B781" s="2"/>
      <c r="C781" s="4"/>
      <c r="D781" s="3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2"/>
      <c r="B782" s="2"/>
      <c r="C782" s="4"/>
      <c r="D782" s="3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2"/>
      <c r="B783" s="2"/>
      <c r="C783" s="4"/>
      <c r="D783" s="3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2"/>
      <c r="B784" s="2"/>
      <c r="C784" s="4"/>
      <c r="D784" s="3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2"/>
      <c r="B785" s="2"/>
      <c r="C785" s="4"/>
      <c r="D785" s="3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2"/>
      <c r="B786" s="2"/>
      <c r="C786" s="4"/>
      <c r="D786" s="3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2"/>
      <c r="B787" s="2"/>
      <c r="C787" s="4"/>
      <c r="D787" s="3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2"/>
      <c r="B788" s="2"/>
      <c r="C788" s="4"/>
      <c r="D788" s="3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2"/>
      <c r="B789" s="2"/>
      <c r="C789" s="4"/>
      <c r="D789" s="3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2"/>
      <c r="B790" s="2"/>
      <c r="C790" s="4"/>
      <c r="D790" s="3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2"/>
      <c r="B791" s="2"/>
      <c r="C791" s="4"/>
      <c r="D791" s="3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2"/>
      <c r="B792" s="2"/>
      <c r="C792" s="4"/>
      <c r="D792" s="3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2"/>
      <c r="B793" s="2"/>
      <c r="C793" s="4"/>
      <c r="D793" s="3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2"/>
      <c r="B794" s="2"/>
      <c r="C794" s="4"/>
      <c r="D794" s="3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2"/>
      <c r="B795" s="2"/>
      <c r="C795" s="4"/>
      <c r="D795" s="3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2"/>
      <c r="B796" s="2"/>
      <c r="C796" s="4"/>
      <c r="D796" s="3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2"/>
      <c r="B797" s="2"/>
      <c r="C797" s="4"/>
      <c r="D797" s="3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2"/>
      <c r="B798" s="2"/>
      <c r="C798" s="4"/>
      <c r="D798" s="3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2"/>
      <c r="B799" s="2"/>
      <c r="C799" s="4"/>
      <c r="D799" s="3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2"/>
      <c r="B800" s="2"/>
      <c r="C800" s="4"/>
      <c r="D800" s="3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2"/>
      <c r="B801" s="2"/>
      <c r="C801" s="4"/>
      <c r="D801" s="3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2"/>
      <c r="B802" s="2"/>
      <c r="C802" s="4"/>
      <c r="D802" s="3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2"/>
      <c r="B803" s="2"/>
      <c r="C803" s="4"/>
      <c r="D803" s="3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2"/>
      <c r="B804" s="2"/>
      <c r="C804" s="4"/>
      <c r="D804" s="3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2"/>
      <c r="B805" s="2"/>
      <c r="C805" s="4"/>
      <c r="D805" s="3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2"/>
      <c r="B806" s="2"/>
      <c r="C806" s="4"/>
      <c r="D806" s="3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2"/>
      <c r="B807" s="2"/>
      <c r="C807" s="4"/>
      <c r="D807" s="3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2"/>
      <c r="B808" s="2"/>
      <c r="C808" s="4"/>
      <c r="D808" s="3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2"/>
      <c r="B809" s="2"/>
      <c r="C809" s="4"/>
      <c r="D809" s="3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2"/>
      <c r="B810" s="2"/>
      <c r="C810" s="4"/>
      <c r="D810" s="3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2"/>
      <c r="B811" s="2"/>
      <c r="C811" s="4"/>
      <c r="D811" s="3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2"/>
      <c r="B812" s="2"/>
      <c r="C812" s="4"/>
      <c r="D812" s="3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2"/>
      <c r="B813" s="2"/>
      <c r="C813" s="4"/>
      <c r="D813" s="3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2"/>
      <c r="B814" s="2"/>
      <c r="C814" s="4"/>
      <c r="D814" s="3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2"/>
      <c r="B815" s="2"/>
      <c r="C815" s="4"/>
      <c r="D815" s="3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2"/>
      <c r="B816" s="2"/>
      <c r="C816" s="4"/>
      <c r="D816" s="3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2"/>
      <c r="B817" s="2"/>
      <c r="C817" s="4"/>
      <c r="D817" s="3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2"/>
      <c r="B818" s="2"/>
      <c r="C818" s="4"/>
      <c r="D818" s="3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2"/>
      <c r="B819" s="2"/>
      <c r="C819" s="4"/>
      <c r="D819" s="3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2"/>
      <c r="B820" s="2"/>
      <c r="C820" s="4"/>
      <c r="D820" s="3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2"/>
      <c r="B821" s="2"/>
      <c r="C821" s="4"/>
      <c r="D821" s="3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2"/>
      <c r="B822" s="2"/>
      <c r="C822" s="4"/>
      <c r="D822" s="3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2"/>
      <c r="B823" s="2"/>
      <c r="C823" s="4"/>
      <c r="D823" s="3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2"/>
      <c r="B824" s="2"/>
      <c r="C824" s="4"/>
      <c r="D824" s="3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2"/>
      <c r="B825" s="2"/>
      <c r="C825" s="4"/>
      <c r="D825" s="3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2"/>
      <c r="B826" s="2"/>
      <c r="C826" s="4"/>
      <c r="D826" s="3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2"/>
      <c r="B827" s="2"/>
      <c r="C827" s="4"/>
      <c r="D827" s="3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2"/>
      <c r="B828" s="2"/>
      <c r="C828" s="4"/>
      <c r="D828" s="3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2"/>
      <c r="B829" s="2"/>
      <c r="C829" s="4"/>
      <c r="D829" s="3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2"/>
      <c r="B830" s="2"/>
      <c r="C830" s="4"/>
      <c r="D830" s="3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2"/>
      <c r="B831" s="2"/>
      <c r="C831" s="4"/>
      <c r="D831" s="3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2"/>
      <c r="B832" s="2"/>
      <c r="C832" s="4"/>
      <c r="D832" s="3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2"/>
      <c r="B833" s="2"/>
      <c r="C833" s="4"/>
      <c r="D833" s="3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2"/>
      <c r="B834" s="2"/>
      <c r="C834" s="4"/>
      <c r="D834" s="3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2"/>
      <c r="B835" s="2"/>
      <c r="C835" s="4"/>
      <c r="D835" s="3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2"/>
      <c r="B836" s="2"/>
      <c r="C836" s="4"/>
      <c r="D836" s="3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2"/>
      <c r="B837" s="2"/>
      <c r="C837" s="4"/>
      <c r="D837" s="3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2"/>
      <c r="B838" s="2"/>
      <c r="C838" s="4"/>
      <c r="D838" s="3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2"/>
      <c r="B839" s="2"/>
      <c r="C839" s="4"/>
      <c r="D839" s="3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2"/>
      <c r="B840" s="2"/>
      <c r="C840" s="4"/>
      <c r="D840" s="3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2"/>
      <c r="B841" s="2"/>
      <c r="C841" s="4"/>
      <c r="D841" s="3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2"/>
      <c r="B842" s="2"/>
      <c r="C842" s="4"/>
      <c r="D842" s="3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2"/>
      <c r="B843" s="2"/>
      <c r="C843" s="4"/>
      <c r="D843" s="3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2"/>
      <c r="B844" s="2"/>
      <c r="C844" s="4"/>
      <c r="D844" s="3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2"/>
      <c r="B845" s="2"/>
      <c r="C845" s="4"/>
      <c r="D845" s="3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2"/>
      <c r="B846" s="2"/>
      <c r="C846" s="4"/>
      <c r="D846" s="3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2"/>
      <c r="B847" s="2"/>
      <c r="C847" s="4"/>
      <c r="D847" s="3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2"/>
      <c r="B848" s="2"/>
      <c r="C848" s="4"/>
      <c r="D848" s="3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2"/>
      <c r="B849" s="2"/>
      <c r="C849" s="4"/>
      <c r="D849" s="3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2"/>
      <c r="B850" s="2"/>
      <c r="C850" s="4"/>
      <c r="D850" s="3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2"/>
      <c r="B851" s="2"/>
      <c r="C851" s="4"/>
      <c r="D851" s="3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2"/>
      <c r="B852" s="2"/>
      <c r="C852" s="4"/>
      <c r="D852" s="3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2"/>
      <c r="B853" s="2"/>
      <c r="C853" s="4"/>
      <c r="D853" s="3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2"/>
      <c r="B854" s="2"/>
      <c r="C854" s="4"/>
      <c r="D854" s="3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2"/>
      <c r="B855" s="2"/>
      <c r="C855" s="4"/>
      <c r="D855" s="3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2"/>
      <c r="B856" s="2"/>
      <c r="C856" s="4"/>
      <c r="D856" s="3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2"/>
      <c r="B857" s="2"/>
      <c r="C857" s="4"/>
      <c r="D857" s="3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2"/>
      <c r="B858" s="2"/>
      <c r="C858" s="4"/>
      <c r="D858" s="3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2"/>
      <c r="B859" s="2"/>
      <c r="C859" s="4"/>
      <c r="D859" s="3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2"/>
      <c r="B860" s="2"/>
      <c r="C860" s="4"/>
      <c r="D860" s="3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2"/>
      <c r="B861" s="2"/>
      <c r="C861" s="4"/>
      <c r="D861" s="3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2"/>
      <c r="B862" s="2"/>
      <c r="C862" s="4"/>
      <c r="D862" s="3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2"/>
      <c r="B863" s="2"/>
      <c r="C863" s="4"/>
      <c r="D863" s="3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2"/>
      <c r="B864" s="2"/>
      <c r="C864" s="4"/>
      <c r="D864" s="3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2"/>
      <c r="B865" s="2"/>
      <c r="C865" s="4"/>
      <c r="D865" s="3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2"/>
      <c r="B866" s="2"/>
      <c r="C866" s="4"/>
      <c r="D866" s="3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2"/>
      <c r="B867" s="2"/>
      <c r="C867" s="4"/>
      <c r="D867" s="3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2"/>
      <c r="B868" s="2"/>
      <c r="C868" s="4"/>
      <c r="D868" s="3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2"/>
      <c r="B869" s="2"/>
      <c r="C869" s="4"/>
      <c r="D869" s="3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2"/>
      <c r="B870" s="2"/>
      <c r="C870" s="4"/>
      <c r="D870" s="3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2"/>
      <c r="B871" s="2"/>
      <c r="C871" s="4"/>
      <c r="D871" s="3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2"/>
      <c r="B872" s="2"/>
      <c r="C872" s="4"/>
      <c r="D872" s="3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2"/>
      <c r="B873" s="2"/>
      <c r="C873" s="4"/>
      <c r="D873" s="3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2"/>
      <c r="B874" s="2"/>
      <c r="C874" s="4"/>
      <c r="D874" s="3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2"/>
      <c r="B875" s="2"/>
      <c r="C875" s="4"/>
      <c r="D875" s="3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2"/>
      <c r="B876" s="2"/>
      <c r="C876" s="4"/>
      <c r="D876" s="3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2"/>
      <c r="B877" s="2"/>
      <c r="C877" s="4"/>
      <c r="D877" s="3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2"/>
      <c r="B878" s="2"/>
      <c r="C878" s="4"/>
      <c r="D878" s="3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2"/>
      <c r="B879" s="2"/>
      <c r="C879" s="4"/>
      <c r="D879" s="3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2"/>
      <c r="B880" s="2"/>
      <c r="C880" s="4"/>
      <c r="D880" s="3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2"/>
      <c r="B881" s="2"/>
      <c r="C881" s="4"/>
      <c r="D881" s="3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2"/>
      <c r="B882" s="2"/>
      <c r="C882" s="4"/>
      <c r="D882" s="3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2"/>
      <c r="B883" s="2"/>
      <c r="C883" s="4"/>
      <c r="D883" s="3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2"/>
      <c r="B884" s="2"/>
      <c r="C884" s="4"/>
      <c r="D884" s="3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2"/>
      <c r="B885" s="2"/>
      <c r="C885" s="4"/>
      <c r="D885" s="3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2"/>
      <c r="B886" s="2"/>
      <c r="C886" s="4"/>
      <c r="D886" s="3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2"/>
      <c r="B887" s="2"/>
      <c r="C887" s="4"/>
      <c r="D887" s="3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2"/>
      <c r="B888" s="2"/>
      <c r="C888" s="4"/>
      <c r="D888" s="3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2"/>
      <c r="B889" s="2"/>
      <c r="C889" s="4"/>
      <c r="D889" s="3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2"/>
      <c r="B890" s="2"/>
      <c r="C890" s="4"/>
      <c r="D890" s="3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2"/>
      <c r="B891" s="2"/>
      <c r="C891" s="4"/>
      <c r="D891" s="3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2"/>
      <c r="B892" s="2"/>
      <c r="C892" s="4"/>
      <c r="D892" s="3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2"/>
      <c r="B893" s="2"/>
      <c r="C893" s="4"/>
      <c r="D893" s="3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2"/>
      <c r="B894" s="2"/>
      <c r="C894" s="4"/>
      <c r="D894" s="3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2"/>
      <c r="B895" s="2"/>
      <c r="C895" s="4"/>
      <c r="D895" s="3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2"/>
      <c r="B896" s="2"/>
      <c r="C896" s="4"/>
      <c r="D896" s="3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2"/>
      <c r="B897" s="2"/>
      <c r="C897" s="4"/>
      <c r="D897" s="3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2"/>
      <c r="B898" s="2"/>
      <c r="C898" s="4"/>
      <c r="D898" s="3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2"/>
      <c r="B899" s="2"/>
      <c r="C899" s="4"/>
      <c r="D899" s="3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2"/>
      <c r="B900" s="2"/>
      <c r="C900" s="4"/>
      <c r="D900" s="3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2"/>
      <c r="B901" s="2"/>
      <c r="C901" s="4"/>
      <c r="D901" s="3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2"/>
      <c r="B902" s="2"/>
      <c r="C902" s="4"/>
      <c r="D902" s="3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2"/>
      <c r="B903" s="2"/>
      <c r="C903" s="4"/>
      <c r="D903" s="3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2"/>
      <c r="B904" s="2"/>
      <c r="C904" s="4"/>
      <c r="D904" s="3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2"/>
      <c r="B905" s="2"/>
      <c r="C905" s="4"/>
      <c r="D905" s="3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2"/>
      <c r="B906" s="2"/>
      <c r="C906" s="4"/>
      <c r="D906" s="3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2"/>
      <c r="B907" s="2"/>
      <c r="C907" s="4"/>
      <c r="D907" s="3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2"/>
      <c r="B908" s="2"/>
      <c r="C908" s="4"/>
      <c r="D908" s="3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2"/>
      <c r="B909" s="2"/>
      <c r="C909" s="4"/>
      <c r="D909" s="3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2"/>
      <c r="B910" s="2"/>
      <c r="C910" s="4"/>
      <c r="D910" s="3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2"/>
      <c r="B911" s="2"/>
      <c r="C911" s="4"/>
      <c r="D911" s="3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2"/>
      <c r="B912" s="2"/>
      <c r="C912" s="4"/>
      <c r="D912" s="3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2"/>
      <c r="B913" s="2"/>
      <c r="C913" s="4"/>
      <c r="D913" s="3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2"/>
      <c r="B914" s="2"/>
      <c r="C914" s="4"/>
      <c r="D914" s="3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2"/>
      <c r="B915" s="2"/>
      <c r="C915" s="4"/>
      <c r="D915" s="3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2"/>
      <c r="B916" s="2"/>
      <c r="C916" s="4"/>
      <c r="D916" s="3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2"/>
      <c r="B917" s="2"/>
      <c r="C917" s="4"/>
      <c r="D917" s="3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2"/>
      <c r="B918" s="2"/>
      <c r="C918" s="4"/>
      <c r="D918" s="3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2"/>
      <c r="B919" s="2"/>
      <c r="C919" s="4"/>
      <c r="D919" s="3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2"/>
      <c r="B920" s="2"/>
      <c r="C920" s="4"/>
      <c r="D920" s="3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2"/>
      <c r="B921" s="2"/>
      <c r="C921" s="4"/>
      <c r="D921" s="3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2"/>
      <c r="B922" s="2"/>
      <c r="C922" s="4"/>
      <c r="D922" s="3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2"/>
      <c r="B923" s="2"/>
      <c r="C923" s="4"/>
      <c r="D923" s="3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2"/>
      <c r="B924" s="2"/>
      <c r="C924" s="4"/>
      <c r="D924" s="3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2"/>
      <c r="B925" s="2"/>
      <c r="C925" s="4"/>
      <c r="D925" s="3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2"/>
      <c r="B926" s="2"/>
      <c r="C926" s="4"/>
      <c r="D926" s="3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2"/>
      <c r="B927" s="2"/>
      <c r="C927" s="4"/>
      <c r="D927" s="3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2"/>
      <c r="B928" s="2"/>
      <c r="C928" s="4"/>
      <c r="D928" s="3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2"/>
      <c r="B929" s="2"/>
      <c r="C929" s="4"/>
      <c r="D929" s="3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2"/>
      <c r="B930" s="2"/>
      <c r="C930" s="4"/>
      <c r="D930" s="3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2"/>
      <c r="B931" s="2"/>
      <c r="C931" s="4"/>
      <c r="D931" s="3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2"/>
      <c r="B932" s="2"/>
      <c r="C932" s="4"/>
      <c r="D932" s="3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2"/>
      <c r="B933" s="2"/>
      <c r="C933" s="4"/>
      <c r="D933" s="3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2"/>
      <c r="B934" s="2"/>
      <c r="C934" s="4"/>
      <c r="D934" s="3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2"/>
      <c r="B935" s="2"/>
      <c r="C935" s="4"/>
      <c r="D935" s="3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2"/>
      <c r="B936" s="2"/>
      <c r="C936" s="4"/>
      <c r="D936" s="3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2"/>
      <c r="B937" s="2"/>
      <c r="C937" s="4"/>
      <c r="D937" s="3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2"/>
      <c r="B938" s="2"/>
      <c r="C938" s="4"/>
      <c r="D938" s="3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2"/>
      <c r="B939" s="2"/>
      <c r="C939" s="4"/>
      <c r="D939" s="3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2"/>
      <c r="B940" s="2"/>
      <c r="C940" s="4"/>
      <c r="D940" s="3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2"/>
      <c r="B941" s="2"/>
      <c r="C941" s="4"/>
      <c r="D941" s="3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2"/>
      <c r="B942" s="2"/>
      <c r="C942" s="4"/>
      <c r="D942" s="3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2"/>
      <c r="B943" s="2"/>
      <c r="C943" s="4"/>
      <c r="D943" s="3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2"/>
      <c r="B944" s="2"/>
      <c r="C944" s="4"/>
      <c r="D944" s="3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2"/>
      <c r="B945" s="2"/>
      <c r="C945" s="4"/>
      <c r="D945" s="3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2"/>
      <c r="B946" s="2"/>
      <c r="C946" s="4"/>
      <c r="D946" s="3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2"/>
      <c r="B947" s="2"/>
      <c r="C947" s="4"/>
      <c r="D947" s="3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2"/>
      <c r="B948" s="2"/>
      <c r="C948" s="4"/>
      <c r="D948" s="3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2"/>
      <c r="B949" s="2"/>
      <c r="C949" s="4"/>
      <c r="D949" s="3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2"/>
      <c r="B950" s="2"/>
      <c r="C950" s="4"/>
      <c r="D950" s="3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2"/>
      <c r="B951" s="2"/>
      <c r="C951" s="4"/>
      <c r="D951" s="3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2"/>
      <c r="B952" s="2"/>
      <c r="C952" s="4"/>
      <c r="D952" s="3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2"/>
      <c r="B953" s="2"/>
      <c r="C953" s="4"/>
      <c r="D953" s="3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2"/>
      <c r="B954" s="2"/>
      <c r="C954" s="4"/>
      <c r="D954" s="3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2"/>
      <c r="B955" s="2"/>
      <c r="C955" s="4"/>
      <c r="D955" s="3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2"/>
      <c r="B956" s="2"/>
      <c r="C956" s="4"/>
      <c r="D956" s="3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</sheetData>
  <mergeCells count="4">
    <mergeCell ref="A2:F2"/>
    <mergeCell ref="A3:F3"/>
    <mergeCell ref="A4:F4"/>
    <mergeCell ref="H73:R73"/>
  </mergeCells>
  <pageMargins left="0.43" right="0.38" top="0.15" bottom="0.31" header="0" footer="0"/>
  <pageSetup paperSize="9" scale="5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DKP Prov. Kaltim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2026-05-12T03:47:50Z</dcterms:created>
  <dcterms:modified xsi:type="dcterms:W3CDTF">2026-05-12T05:16:33Z</dcterms:modified>
</cp:coreProperties>
</file>