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99_Bidang Statistik (Lainnya)\Dataset New Oktober 2023\Kemenag\Jumlah Siswa atau Mahasiswa\"/>
    </mc:Choice>
  </mc:AlternateContent>
  <xr:revisionPtr revIDLastSave="0" documentId="8_{F84BAFB6-F04E-48A1-B165-51576E6C4AB8}" xr6:coauthVersionLast="47" xr6:coauthVersionMax="47" xr10:uidLastSave="{00000000-0000-0000-0000-000000000000}"/>
  <bookViews>
    <workbookView xWindow="-98" yWindow="-98" windowWidth="23236" windowHeight="13875" xr2:uid="{D33AF098-2FDD-448B-A3BF-905CEB4D0C4F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2" i="1"/>
  <c r="I11" i="1" s="1"/>
  <c r="F3" i="1"/>
  <c r="F4" i="1"/>
  <c r="F5" i="1"/>
  <c r="F6" i="1"/>
  <c r="F7" i="1"/>
  <c r="F8" i="1"/>
  <c r="F9" i="1"/>
  <c r="F10" i="1"/>
  <c r="F2" i="1"/>
  <c r="L3" i="1"/>
  <c r="L4" i="1"/>
  <c r="L5" i="1"/>
  <c r="L6" i="1"/>
  <c r="L7" i="1"/>
  <c r="L8" i="1"/>
  <c r="L9" i="1"/>
  <c r="L10" i="1"/>
  <c r="L2" i="1"/>
  <c r="L11" i="1" l="1"/>
  <c r="F11" i="1"/>
  <c r="N3" i="1"/>
  <c r="N4" i="1"/>
  <c r="N5" i="1"/>
  <c r="N6" i="1"/>
  <c r="N7" i="1"/>
  <c r="N8" i="1"/>
  <c r="N9" i="1"/>
  <c r="N10" i="1"/>
  <c r="M3" i="1"/>
  <c r="M4" i="1"/>
  <c r="M5" i="1"/>
  <c r="O5" i="1" s="1"/>
  <c r="M6" i="1"/>
  <c r="M7" i="1"/>
  <c r="M8" i="1"/>
  <c r="M9" i="1"/>
  <c r="M10" i="1"/>
  <c r="N2" i="1"/>
  <c r="M2" i="1"/>
  <c r="D11" i="1"/>
  <c r="E11" i="1"/>
  <c r="G11" i="1"/>
  <c r="H11" i="1"/>
  <c r="J11" i="1"/>
  <c r="K11" i="1"/>
  <c r="C11" i="1"/>
  <c r="O6" i="1" l="1"/>
  <c r="O4" i="1"/>
  <c r="O3" i="1"/>
  <c r="O7" i="1"/>
  <c r="N11" i="1"/>
  <c r="O2" i="1"/>
  <c r="O10" i="1"/>
  <c r="O9" i="1"/>
  <c r="O8" i="1"/>
  <c r="M11" i="1"/>
  <c r="O11" i="1" l="1"/>
</calcChain>
</file>

<file path=xl/sharedStrings.xml><?xml version="1.0" encoding="utf-8"?>
<sst xmlns="http://schemas.openxmlformats.org/spreadsheetml/2006/main" count="25" uniqueCount="25">
  <si>
    <t>Total RA</t>
  </si>
  <si>
    <t>MI Negeri</t>
  </si>
  <si>
    <t>MI Swasta</t>
  </si>
  <si>
    <t xml:space="preserve">MTs Negeri </t>
  </si>
  <si>
    <t>MTs Swasta</t>
  </si>
  <si>
    <t xml:space="preserve">MA Negeri </t>
  </si>
  <si>
    <t>MA Swasta</t>
  </si>
  <si>
    <t>PPU</t>
  </si>
  <si>
    <t>PASER</t>
  </si>
  <si>
    <t>KUTIM</t>
  </si>
  <si>
    <t>KUKAR</t>
  </si>
  <si>
    <t>KUBAR</t>
  </si>
  <si>
    <t>BONTANG</t>
  </si>
  <si>
    <t>BALIKPAPAN</t>
  </si>
  <si>
    <t>Kabupaten/Kota</t>
  </si>
  <si>
    <t>SAMARINDA</t>
  </si>
  <si>
    <t>BERAU</t>
  </si>
  <si>
    <t>TOTAL</t>
  </si>
  <si>
    <t>Jumlah Negeri</t>
  </si>
  <si>
    <t>Jumlah Swasta</t>
  </si>
  <si>
    <t>Jumlah Negeri &amp; Swasta</t>
  </si>
  <si>
    <t>Siswa Kelas VI</t>
  </si>
  <si>
    <t>Siswa Kelas  IX MTs</t>
  </si>
  <si>
    <t>Siswa Kelas XII MA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</si>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</sst>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/>
    <xf numFmtId="0" fontId="0" fillId="0" borderId="0" xfId="0" applyAlignment="1"/>
    <xf numFmtId="0" fontId="0" fillId="0" borderId="1" xfId="0" applyBorder="1" applyAlignment="1"/>
    <xf numFmtId="1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2C8C6-A117-4090-AAEC-FF77B1C55323}">
  <dimension ref="A1:O11"/>
  <sheetViews>
    <sheetView tabSelected="1" zoomScaleNormal="100" workbookViewId="0">
      <selection activeCell="G7" sqref="G7"/>
    </sheetView>
  </sheetViews>
  <sheetFormatPr defaultRowHeight="14.25" x14ac:dyDescent="0.45"/>
  <cols>
    <col min="1" max="1" width="3.06640625" style="3" bestFit="1" customWidth="1"/>
    <col min="2" max="2" width="14.19921875" style="3" bestFit="1" customWidth="1"/>
    <col min="3" max="3" width="7.53125" style="3" bestFit="1" customWidth="1"/>
    <col min="4" max="4" width="8.73046875" style="3" bestFit="1" customWidth="1"/>
    <col min="5" max="5" width="9.1328125" style="3" bestFit="1" customWidth="1"/>
    <col min="6" max="6" width="12.19921875" style="3" bestFit="1" customWidth="1"/>
    <col min="7" max="7" width="10.3984375" style="3" bestFit="1" customWidth="1"/>
    <col min="8" max="8" width="10.33203125" style="3" bestFit="1" customWidth="1"/>
    <col min="9" max="9" width="16.53125" style="3" bestFit="1" customWidth="1"/>
    <col min="10" max="10" width="9.86328125" style="3" bestFit="1" customWidth="1"/>
    <col min="11" max="11" width="9.796875" style="3" bestFit="1" customWidth="1"/>
    <col min="12" max="12" width="16.06640625" style="3" bestFit="1" customWidth="1"/>
    <col min="13" max="13" width="12.33203125" style="3" bestFit="1" customWidth="1"/>
    <col min="14" max="14" width="12.796875" style="3" bestFit="1" customWidth="1"/>
    <col min="15" max="15" width="20.46484375" style="3" bestFit="1" customWidth="1"/>
    <col min="16" max="16384" width="9.06640625" style="3"/>
  </cols>
  <sheetData>
    <row r="1" spans="1:15" s="1" customFormat="1" x14ac:dyDescent="0.45">
      <c r="A1" s="2" t="s">
        <v>24</v>
      </c>
      <c r="B1" s="2" t="s">
        <v>14</v>
      </c>
      <c r="C1" s="2" t="s">
        <v>0</v>
      </c>
      <c r="D1" s="2" t="s">
        <v>1</v>
      </c>
      <c r="E1" s="2" t="s">
        <v>2</v>
      </c>
      <c r="F1" s="2" t="s">
        <v>21</v>
      </c>
      <c r="G1" s="2" t="s">
        <v>3</v>
      </c>
      <c r="H1" s="2" t="s">
        <v>4</v>
      </c>
      <c r="I1" s="2" t="s">
        <v>22</v>
      </c>
      <c r="J1" s="2" t="s">
        <v>5</v>
      </c>
      <c r="K1" s="2" t="s">
        <v>6</v>
      </c>
      <c r="L1" s="2" t="s">
        <v>23</v>
      </c>
      <c r="M1" s="2" t="s">
        <v>18</v>
      </c>
      <c r="N1" s="2" t="s">
        <v>19</v>
      </c>
      <c r="O1" s="2" t="s">
        <v>20</v>
      </c>
    </row>
    <row r="2" spans="1:15" x14ac:dyDescent="0.45">
      <c r="A2" s="4">
        <v>1</v>
      </c>
      <c r="B2" s="4" t="s">
        <v>15</v>
      </c>
      <c r="C2" s="5">
        <v>828</v>
      </c>
      <c r="D2" s="5">
        <v>1378</v>
      </c>
      <c r="E2" s="5">
        <v>7484</v>
      </c>
      <c r="F2" s="5">
        <f>(D2+E2)/6</f>
        <v>1477</v>
      </c>
      <c r="G2" s="5">
        <v>947</v>
      </c>
      <c r="H2" s="5">
        <v>7579</v>
      </c>
      <c r="I2" s="5">
        <f>(G2+H2)/3</f>
        <v>2842</v>
      </c>
      <c r="J2" s="5">
        <v>1727</v>
      </c>
      <c r="K2" s="5">
        <v>1464</v>
      </c>
      <c r="L2" s="5">
        <f>(J2+K2)/3</f>
        <v>1063.6666666666667</v>
      </c>
      <c r="M2" s="5">
        <f t="shared" ref="M2:M10" si="0">SUM(D2,G2,J2)</f>
        <v>4052</v>
      </c>
      <c r="N2" s="5">
        <f t="shared" ref="N2:N10" si="1">SUM(E2,H2,K2)</f>
        <v>16527</v>
      </c>
      <c r="O2" s="5">
        <f>SUM(M2:N2)</f>
        <v>20579</v>
      </c>
    </row>
    <row r="3" spans="1:15" x14ac:dyDescent="0.45">
      <c r="A3" s="4">
        <v>2</v>
      </c>
      <c r="B3" s="4" t="s">
        <v>8</v>
      </c>
      <c r="C3" s="5">
        <v>567</v>
      </c>
      <c r="D3" s="5">
        <v>1006</v>
      </c>
      <c r="E3" s="5">
        <v>2011</v>
      </c>
      <c r="F3" s="5">
        <f t="shared" ref="F3:F10" si="2">(D3+E3)/6</f>
        <v>502.83333333333331</v>
      </c>
      <c r="G3" s="5">
        <v>1776</v>
      </c>
      <c r="H3" s="5">
        <v>2374</v>
      </c>
      <c r="I3" s="5">
        <f t="shared" ref="I3:I10" si="3">(G3+H3)/3</f>
        <v>1383.3333333333333</v>
      </c>
      <c r="J3" s="5">
        <v>886</v>
      </c>
      <c r="K3" s="5">
        <v>1140</v>
      </c>
      <c r="L3" s="5">
        <f t="shared" ref="L3:L10" si="4">(J3+K3)/3</f>
        <v>675.33333333333337</v>
      </c>
      <c r="M3" s="5">
        <f t="shared" si="0"/>
        <v>3668</v>
      </c>
      <c r="N3" s="5">
        <f t="shared" si="1"/>
        <v>5525</v>
      </c>
      <c r="O3" s="5">
        <f t="shared" ref="O3:O10" si="5">SUM(M3:N3)</f>
        <v>9193</v>
      </c>
    </row>
    <row r="4" spans="1:15" x14ac:dyDescent="0.45">
      <c r="A4" s="4">
        <v>3</v>
      </c>
      <c r="B4" s="4" t="s">
        <v>7</v>
      </c>
      <c r="C4" s="5">
        <v>162</v>
      </c>
      <c r="D4" s="5">
        <v>0</v>
      </c>
      <c r="E4" s="5">
        <v>440</v>
      </c>
      <c r="F4" s="5">
        <f t="shared" si="2"/>
        <v>73.333333333333329</v>
      </c>
      <c r="G4" s="5">
        <v>845</v>
      </c>
      <c r="H4" s="5">
        <v>1063</v>
      </c>
      <c r="I4" s="5">
        <f t="shared" si="3"/>
        <v>636</v>
      </c>
      <c r="J4" s="5">
        <v>247</v>
      </c>
      <c r="K4" s="5">
        <v>288</v>
      </c>
      <c r="L4" s="5">
        <f t="shared" si="4"/>
        <v>178.33333333333334</v>
      </c>
      <c r="M4" s="5">
        <f t="shared" si="0"/>
        <v>1092</v>
      </c>
      <c r="N4" s="5">
        <f t="shared" si="1"/>
        <v>1791</v>
      </c>
      <c r="O4" s="5">
        <f t="shared" si="5"/>
        <v>2883</v>
      </c>
    </row>
    <row r="5" spans="1:15" x14ac:dyDescent="0.45">
      <c r="A5" s="4">
        <v>4</v>
      </c>
      <c r="B5" s="4" t="s">
        <v>9</v>
      </c>
      <c r="C5" s="5">
        <v>355</v>
      </c>
      <c r="D5" s="5">
        <v>1002</v>
      </c>
      <c r="E5" s="5">
        <v>970</v>
      </c>
      <c r="F5" s="5">
        <f t="shared" si="2"/>
        <v>328.66666666666669</v>
      </c>
      <c r="G5" s="5">
        <v>258</v>
      </c>
      <c r="H5" s="5">
        <v>1440</v>
      </c>
      <c r="I5" s="5">
        <f t="shared" si="3"/>
        <v>566</v>
      </c>
      <c r="J5" s="5">
        <v>0</v>
      </c>
      <c r="K5" s="5">
        <v>193</v>
      </c>
      <c r="L5" s="5">
        <f t="shared" si="4"/>
        <v>64.333333333333329</v>
      </c>
      <c r="M5" s="5">
        <f t="shared" si="0"/>
        <v>1260</v>
      </c>
      <c r="N5" s="5">
        <f t="shared" si="1"/>
        <v>2603</v>
      </c>
      <c r="O5" s="5">
        <f t="shared" si="5"/>
        <v>3863</v>
      </c>
    </row>
    <row r="6" spans="1:15" x14ac:dyDescent="0.45">
      <c r="A6" s="4">
        <v>5</v>
      </c>
      <c r="B6" s="4" t="s">
        <v>10</v>
      </c>
      <c r="C6" s="5">
        <v>1028</v>
      </c>
      <c r="D6" s="5">
        <v>650</v>
      </c>
      <c r="E6" s="5">
        <v>5530</v>
      </c>
      <c r="F6" s="5">
        <f t="shared" si="2"/>
        <v>1030</v>
      </c>
      <c r="G6" s="5">
        <v>2194</v>
      </c>
      <c r="H6" s="5">
        <v>7708</v>
      </c>
      <c r="I6" s="5">
        <f t="shared" si="3"/>
        <v>3300.6666666666665</v>
      </c>
      <c r="J6" s="5">
        <v>1164</v>
      </c>
      <c r="K6" s="5">
        <v>1663</v>
      </c>
      <c r="L6" s="5">
        <f t="shared" si="4"/>
        <v>942.33333333333337</v>
      </c>
      <c r="M6" s="5">
        <f t="shared" si="0"/>
        <v>4008</v>
      </c>
      <c r="N6" s="5">
        <f t="shared" si="1"/>
        <v>14901</v>
      </c>
      <c r="O6" s="5">
        <f t="shared" si="5"/>
        <v>18909</v>
      </c>
    </row>
    <row r="7" spans="1:15" x14ac:dyDescent="0.45">
      <c r="A7" s="4">
        <v>6</v>
      </c>
      <c r="B7" s="4" t="s">
        <v>11</v>
      </c>
      <c r="C7" s="5">
        <v>256</v>
      </c>
      <c r="D7" s="5">
        <v>0</v>
      </c>
      <c r="E7" s="5">
        <v>1542</v>
      </c>
      <c r="F7" s="5">
        <f t="shared" si="2"/>
        <v>257</v>
      </c>
      <c r="G7" s="5">
        <v>318</v>
      </c>
      <c r="H7" s="5">
        <v>755</v>
      </c>
      <c r="I7" s="5">
        <f t="shared" si="3"/>
        <v>357.66666666666669</v>
      </c>
      <c r="J7" s="5">
        <v>166</v>
      </c>
      <c r="K7" s="5">
        <v>105</v>
      </c>
      <c r="L7" s="5">
        <f t="shared" si="4"/>
        <v>90.333333333333329</v>
      </c>
      <c r="M7" s="5">
        <f t="shared" si="0"/>
        <v>484</v>
      </c>
      <c r="N7" s="5">
        <f t="shared" si="1"/>
        <v>2402</v>
      </c>
      <c r="O7" s="5">
        <f t="shared" si="5"/>
        <v>2886</v>
      </c>
    </row>
    <row r="8" spans="1:15" x14ac:dyDescent="0.45">
      <c r="A8" s="4">
        <v>7</v>
      </c>
      <c r="B8" s="4" t="s">
        <v>12</v>
      </c>
      <c r="C8" s="5">
        <v>498</v>
      </c>
      <c r="D8" s="5">
        <v>0</v>
      </c>
      <c r="E8" s="5">
        <v>1238</v>
      </c>
      <c r="F8" s="5">
        <f t="shared" si="2"/>
        <v>206.33333333333334</v>
      </c>
      <c r="G8" s="5">
        <v>0</v>
      </c>
      <c r="H8" s="5">
        <v>989</v>
      </c>
      <c r="I8" s="5">
        <f t="shared" si="3"/>
        <v>329.66666666666669</v>
      </c>
      <c r="J8" s="5">
        <v>406</v>
      </c>
      <c r="K8" s="5">
        <v>35</v>
      </c>
      <c r="L8" s="5">
        <f t="shared" si="4"/>
        <v>147</v>
      </c>
      <c r="M8" s="5">
        <f t="shared" si="0"/>
        <v>406</v>
      </c>
      <c r="N8" s="5">
        <f t="shared" si="1"/>
        <v>2262</v>
      </c>
      <c r="O8" s="5">
        <f t="shared" si="5"/>
        <v>2668</v>
      </c>
    </row>
    <row r="9" spans="1:15" x14ac:dyDescent="0.45">
      <c r="A9" s="4">
        <v>8</v>
      </c>
      <c r="B9" s="4" t="s">
        <v>16</v>
      </c>
      <c r="C9" s="5">
        <v>178</v>
      </c>
      <c r="D9" s="5">
        <v>440</v>
      </c>
      <c r="E9" s="5">
        <v>857</v>
      </c>
      <c r="F9" s="5">
        <f t="shared" si="2"/>
        <v>216.16666666666666</v>
      </c>
      <c r="G9" s="5">
        <v>529</v>
      </c>
      <c r="H9" s="5">
        <v>833</v>
      </c>
      <c r="I9" s="5">
        <f t="shared" si="3"/>
        <v>454</v>
      </c>
      <c r="J9" s="5">
        <v>597</v>
      </c>
      <c r="K9" s="5">
        <v>149</v>
      </c>
      <c r="L9" s="5">
        <f t="shared" si="4"/>
        <v>248.66666666666666</v>
      </c>
      <c r="M9" s="5">
        <f t="shared" si="0"/>
        <v>1566</v>
      </c>
      <c r="N9" s="5">
        <f t="shared" si="1"/>
        <v>1839</v>
      </c>
      <c r="O9" s="5">
        <f t="shared" si="5"/>
        <v>3405</v>
      </c>
    </row>
    <row r="10" spans="1:15" x14ac:dyDescent="0.45">
      <c r="A10" s="4">
        <v>9</v>
      </c>
      <c r="B10" s="4" t="s">
        <v>13</v>
      </c>
      <c r="C10" s="5">
        <v>673</v>
      </c>
      <c r="D10" s="5">
        <v>674</v>
      </c>
      <c r="E10" s="5">
        <v>5833</v>
      </c>
      <c r="F10" s="5">
        <f t="shared" si="2"/>
        <v>1084.5</v>
      </c>
      <c r="G10" s="5">
        <v>1412</v>
      </c>
      <c r="H10" s="5">
        <v>2138</v>
      </c>
      <c r="I10" s="5">
        <f t="shared" si="3"/>
        <v>1183.3333333333333</v>
      </c>
      <c r="J10" s="5">
        <v>413</v>
      </c>
      <c r="K10" s="5">
        <v>790</v>
      </c>
      <c r="L10" s="5">
        <f t="shared" si="4"/>
        <v>401</v>
      </c>
      <c r="M10" s="5">
        <f t="shared" si="0"/>
        <v>2499</v>
      </c>
      <c r="N10" s="5">
        <f t="shared" si="1"/>
        <v>8761</v>
      </c>
      <c r="O10" s="5">
        <f t="shared" si="5"/>
        <v>11260</v>
      </c>
    </row>
    <row r="11" spans="1:15" x14ac:dyDescent="0.45">
      <c r="A11" s="4">
        <v>10</v>
      </c>
      <c r="B11" s="4" t="s">
        <v>17</v>
      </c>
      <c r="C11" s="5">
        <f>SUM(C2:C10)</f>
        <v>4545</v>
      </c>
      <c r="D11" s="5">
        <f t="shared" ref="D11:E11" si="6">SUM(D2:D10)</f>
        <v>5150</v>
      </c>
      <c r="E11" s="5">
        <f t="shared" si="6"/>
        <v>25905</v>
      </c>
      <c r="F11" s="5">
        <f t="shared" ref="F11:L11" si="7">SUM(F2:F10)</f>
        <v>5175.833333333333</v>
      </c>
      <c r="G11" s="5">
        <f t="shared" si="7"/>
        <v>8279</v>
      </c>
      <c r="H11" s="5">
        <f t="shared" si="7"/>
        <v>24879</v>
      </c>
      <c r="I11" s="5">
        <f t="shared" si="7"/>
        <v>11052.666666666666</v>
      </c>
      <c r="J11" s="5">
        <f t="shared" si="7"/>
        <v>5606</v>
      </c>
      <c r="K11" s="5">
        <f t="shared" si="7"/>
        <v>5827</v>
      </c>
      <c r="L11" s="5">
        <f t="shared" si="7"/>
        <v>3811</v>
      </c>
      <c r="M11" s="5">
        <f t="shared" ref="M11" si="8">SUM(M2:M10)</f>
        <v>19035</v>
      </c>
      <c r="N11" s="5">
        <f t="shared" ref="N11" si="9">SUM(N2:N10)</f>
        <v>56611</v>
      </c>
      <c r="O11" s="5">
        <f t="shared" ref="O11" si="10">SUM(O2:O10)</f>
        <v>75646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maulana</dc:creator>
  <cp:lastModifiedBy>U S E R</cp:lastModifiedBy>
  <dcterms:created xsi:type="dcterms:W3CDTF">2022-09-14T01:57:58Z</dcterms:created>
  <dcterms:modified xsi:type="dcterms:W3CDTF">2023-11-13T01:58:36Z</dcterms:modified>
</cp:coreProperties>
</file>