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650" activeTab="1"/>
  </bookViews>
  <sheets>
    <sheet name="PMA Lokasi" sheetId="1" r:id="rId1"/>
    <sheet name="PMA Sektor Usaha" sheetId="3" r:id="rId2"/>
  </sheets>
  <definedNames>
    <definedName name="_xlnm.Print_Area" localSheetId="1">'PMA Sektor Usaha'!$A$1:$L$39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F18" i="3"/>
  <c r="G18" i="3"/>
  <c r="H20" i="1" l="1"/>
  <c r="G20" i="1"/>
  <c r="F20" i="1"/>
  <c r="E20" i="1"/>
</calcChain>
</file>

<file path=xl/sharedStrings.xml><?xml version="1.0" encoding="utf-8"?>
<sst xmlns="http://schemas.openxmlformats.org/spreadsheetml/2006/main" count="57" uniqueCount="34">
  <si>
    <t>No</t>
  </si>
  <si>
    <t>Kabupaten/Kota</t>
  </si>
  <si>
    <t>Proyek</t>
  </si>
  <si>
    <t>Investasi (US$)</t>
  </si>
  <si>
    <t xml:space="preserve">Tenaga Kerja </t>
  </si>
  <si>
    <t>Kutai Kartanegara</t>
  </si>
  <si>
    <t>Balikpapan</t>
  </si>
  <si>
    <t>Kutai Timur</t>
  </si>
  <si>
    <t>Penajam Paser Utara</t>
  </si>
  <si>
    <t>Paser</t>
  </si>
  <si>
    <t>Berau</t>
  </si>
  <si>
    <t>Mahakam Ulu</t>
  </si>
  <si>
    <t>Kutai Barat</t>
  </si>
  <si>
    <t xml:space="preserve">Samarinda </t>
  </si>
  <si>
    <t>Bontang</t>
  </si>
  <si>
    <t>Realisasi</t>
  </si>
  <si>
    <t>TKI</t>
  </si>
  <si>
    <t>TKA</t>
  </si>
  <si>
    <t>-</t>
  </si>
  <si>
    <t>Tabel  Investasi PMA Berdasarkan Lokasi di Kalimantan Timur Periode Oktober-Desember 2024</t>
  </si>
  <si>
    <t>Sektor Usaha</t>
  </si>
  <si>
    <t>III</t>
  </si>
  <si>
    <t>Sektor Tersier</t>
  </si>
  <si>
    <t>Listrik, Gas, dan Air</t>
  </si>
  <si>
    <t>Konstruksi</t>
  </si>
  <si>
    <t>Perdagangan&amp; Resparasi</t>
  </si>
  <si>
    <t>Hotel&amp; Restoran</t>
  </si>
  <si>
    <t>Transportasi, Gudang, &amp; Komunikasi</t>
  </si>
  <si>
    <t>Perumahan, Kawasan Industri &amp; Perkantoran</t>
  </si>
  <si>
    <t>Jasa Lainnya</t>
  </si>
  <si>
    <t>TOTAL</t>
  </si>
  <si>
    <t xml:space="preserve">                            Tabel Realisasi Investasi PMA Berdasarkan Sektor Usaha di Kalimantan Timur Periode Oktober-Desember 2024</t>
  </si>
  <si>
    <t>Sumber: Diolah dari data Kementerian Investasi dan Hilirisasi/BKPM</t>
  </si>
  <si>
    <t>Kurs US$ terhadap Rp : 1 US$ = Rp 15.000,-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</si>
</sst>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color theme="1"/>
      <name val="Arial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i/>
      <sz val="10"/>
      <color rgb="FF000000"/>
      <name val="Tahoma"/>
      <family val="2"/>
    </font>
    <font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41" fontId="2" fillId="0" borderId="1" xfId="1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41" fontId="0" fillId="0" borderId="1" xfId="1" applyFont="1" applyBorder="1"/>
    <xf numFmtId="0" fontId="2" fillId="0" borderId="0" xfId="0" applyFont="1" applyAlignment="1">
      <alignment horizontal="left" inden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1" fontId="5" fillId="0" borderId="3" xfId="1" applyFont="1" applyBorder="1" applyAlignment="1">
      <alignment horizontal="right"/>
    </xf>
    <xf numFmtId="41" fontId="6" fillId="0" borderId="1" xfId="1" applyFont="1" applyBorder="1" applyAlignment="1">
      <alignment horizontal="right"/>
    </xf>
    <xf numFmtId="41" fontId="6" fillId="0" borderId="6" xfId="1" applyFont="1" applyBorder="1"/>
    <xf numFmtId="41" fontId="5" fillId="0" borderId="3" xfId="1" applyFont="1" applyBorder="1"/>
    <xf numFmtId="41" fontId="6" fillId="0" borderId="1" xfId="1" applyFont="1" applyBorder="1"/>
    <xf numFmtId="41" fontId="6" fillId="0" borderId="7" xfId="1" applyFont="1" applyBorder="1"/>
    <xf numFmtId="41" fontId="6" fillId="0" borderId="7" xfId="1" applyFont="1" applyBorder="1" applyAlignment="1">
      <alignment horizontal="right"/>
    </xf>
    <xf numFmtId="41" fontId="6" fillId="0" borderId="6" xfId="1" applyFont="1" applyBorder="1" applyAlignment="1">
      <alignment horizontal="right"/>
    </xf>
    <xf numFmtId="41" fontId="5" fillId="0" borderId="1" xfId="1" applyFont="1" applyBorder="1"/>
    <xf numFmtId="0" fontId="6" fillId="0" borderId="7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1" fontId="2" fillId="0" borderId="0" xfId="1" applyFont="1" applyAlignment="1">
      <alignment horizontal="left" indent="1"/>
    </xf>
    <xf numFmtId="41" fontId="0" fillId="0" borderId="0" xfId="1" applyFont="1"/>
    <xf numFmtId="0" fontId="9" fillId="2" borderId="1" xfId="0" applyFont="1" applyFill="1" applyBorder="1"/>
    <xf numFmtId="41" fontId="9" fillId="2" borderId="1" xfId="1" applyFont="1" applyFill="1" applyBorder="1"/>
    <xf numFmtId="0" fontId="2" fillId="2" borderId="1" xfId="0" applyFont="1" applyFill="1" applyBorder="1"/>
    <xf numFmtId="0" fontId="10" fillId="2" borderId="1" xfId="0" applyFont="1" applyFill="1" applyBorder="1" applyAlignment="1">
      <alignment horizontal="center"/>
    </xf>
    <xf numFmtId="41" fontId="0" fillId="0" borderId="11" xfId="1" applyFont="1" applyBorder="1"/>
    <xf numFmtId="0" fontId="0" fillId="0" borderId="1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41" fontId="7" fillId="2" borderId="1" xfId="1" applyFont="1" applyFill="1" applyBorder="1" applyAlignment="1">
      <alignment horizontal="center"/>
    </xf>
    <xf numFmtId="41" fontId="8" fillId="2" borderId="1" xfId="0" applyNumberFormat="1" applyFont="1" applyFill="1" applyBorder="1"/>
    <xf numFmtId="41" fontId="8" fillId="2" borderId="7" xfId="0" applyNumberFormat="1" applyFont="1" applyFill="1" applyBorder="1"/>
    <xf numFmtId="0" fontId="5" fillId="2" borderId="1" xfId="0" applyFont="1" applyFill="1" applyBorder="1"/>
    <xf numFmtId="0" fontId="2" fillId="0" borderId="1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1" fontId="4" fillId="0" borderId="7" xfId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1"/>
  <sheetViews>
    <sheetView workbookViewId="0">
      <selection activeCell="D22" sqref="D22"/>
    </sheetView>
  </sheetViews>
  <sheetFormatPr defaultRowHeight="14.5" x14ac:dyDescent="0.35"/>
  <cols>
    <col min="4" max="4" width="23.1796875" customWidth="1"/>
    <col min="5" max="5" width="12.54296875" customWidth="1"/>
    <col min="6" max="6" width="21.54296875" customWidth="1"/>
    <col min="7" max="7" width="16" customWidth="1"/>
    <col min="8" max="8" width="10.453125" customWidth="1"/>
  </cols>
  <sheetData>
    <row r="5" spans="3:13" ht="15" x14ac:dyDescent="0.25">
      <c r="C5" s="45" t="s">
        <v>19</v>
      </c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3:13" ht="15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3:13" ht="15" x14ac:dyDescent="0.25">
      <c r="D7" s="5"/>
      <c r="E7" s="46" t="s">
        <v>15</v>
      </c>
      <c r="F7" s="47"/>
      <c r="G7" s="47"/>
      <c r="H7" s="6"/>
      <c r="I7" s="7"/>
    </row>
    <row r="8" spans="3:13" x14ac:dyDescent="0.35">
      <c r="C8" s="52" t="s">
        <v>0</v>
      </c>
      <c r="D8" s="50" t="s">
        <v>1</v>
      </c>
      <c r="E8" s="54" t="s">
        <v>2</v>
      </c>
      <c r="F8" s="52" t="s">
        <v>3</v>
      </c>
      <c r="G8" s="48" t="s">
        <v>4</v>
      </c>
      <c r="H8" s="49"/>
      <c r="I8" s="7"/>
    </row>
    <row r="9" spans="3:13" x14ac:dyDescent="0.35">
      <c r="C9" s="53"/>
      <c r="D9" s="51"/>
      <c r="E9" s="55"/>
      <c r="F9" s="53"/>
      <c r="G9" s="11" t="s">
        <v>16</v>
      </c>
      <c r="H9" s="11" t="s">
        <v>17</v>
      </c>
    </row>
    <row r="10" spans="3:13" ht="15.75" x14ac:dyDescent="0.25">
      <c r="C10" s="12">
        <v>1</v>
      </c>
      <c r="D10" s="13" t="s">
        <v>5</v>
      </c>
      <c r="E10" s="14">
        <v>70</v>
      </c>
      <c r="F10" s="15">
        <v>82331433</v>
      </c>
      <c r="G10" s="16">
        <v>1525</v>
      </c>
      <c r="H10" s="17">
        <v>18</v>
      </c>
      <c r="I10" s="7"/>
    </row>
    <row r="11" spans="3:13" ht="15.75" x14ac:dyDescent="0.25">
      <c r="C11" s="12">
        <v>2</v>
      </c>
      <c r="D11" s="13" t="s">
        <v>6</v>
      </c>
      <c r="E11" s="14">
        <v>300</v>
      </c>
      <c r="F11" s="18">
        <v>53680625</v>
      </c>
      <c r="G11" s="16">
        <v>165</v>
      </c>
      <c r="H11" s="16" t="s">
        <v>18</v>
      </c>
      <c r="I11" s="7"/>
    </row>
    <row r="12" spans="3:13" ht="15.75" x14ac:dyDescent="0.25">
      <c r="C12" s="12">
        <v>3</v>
      </c>
      <c r="D12" s="13" t="s">
        <v>7</v>
      </c>
      <c r="E12" s="14">
        <v>65</v>
      </c>
      <c r="F12" s="18">
        <v>44666239</v>
      </c>
      <c r="G12" s="16">
        <v>511</v>
      </c>
      <c r="H12" s="19">
        <v>6</v>
      </c>
      <c r="J12" s="10"/>
    </row>
    <row r="13" spans="3:13" ht="15.75" x14ac:dyDescent="0.25">
      <c r="C13" s="12">
        <v>4</v>
      </c>
      <c r="D13" s="13" t="s">
        <v>8</v>
      </c>
      <c r="E13" s="14">
        <v>21</v>
      </c>
      <c r="F13" s="18">
        <v>25418357</v>
      </c>
      <c r="G13" s="16">
        <v>2</v>
      </c>
      <c r="H13" s="20">
        <v>1</v>
      </c>
      <c r="J13" s="10"/>
    </row>
    <row r="14" spans="3:13" ht="15.75" x14ac:dyDescent="0.25">
      <c r="C14" s="12">
        <v>5</v>
      </c>
      <c r="D14" s="13" t="s">
        <v>9</v>
      </c>
      <c r="E14" s="14">
        <v>19</v>
      </c>
      <c r="F14" s="18">
        <v>23806562</v>
      </c>
      <c r="G14" s="16">
        <v>115</v>
      </c>
      <c r="H14" s="21" t="s">
        <v>18</v>
      </c>
    </row>
    <row r="15" spans="3:13" ht="15.75" x14ac:dyDescent="0.25">
      <c r="C15" s="12">
        <v>6</v>
      </c>
      <c r="D15" s="13" t="s">
        <v>10</v>
      </c>
      <c r="E15" s="14">
        <v>50</v>
      </c>
      <c r="F15" s="18">
        <v>16538439</v>
      </c>
      <c r="G15" s="16">
        <v>155</v>
      </c>
      <c r="H15" s="22" t="s">
        <v>18</v>
      </c>
    </row>
    <row r="16" spans="3:13" ht="15.75" x14ac:dyDescent="0.25">
      <c r="C16" s="12">
        <v>7</v>
      </c>
      <c r="D16" s="13" t="s">
        <v>11</v>
      </c>
      <c r="E16" s="14">
        <v>26</v>
      </c>
      <c r="F16" s="18">
        <v>16446367</v>
      </c>
      <c r="G16" s="16" t="s">
        <v>18</v>
      </c>
      <c r="H16" s="16" t="s">
        <v>18</v>
      </c>
    </row>
    <row r="17" spans="3:8" ht="15.75" x14ac:dyDescent="0.25">
      <c r="C17" s="12">
        <v>8</v>
      </c>
      <c r="D17" s="13" t="s">
        <v>12</v>
      </c>
      <c r="E17" s="14">
        <v>35</v>
      </c>
      <c r="F17" s="18">
        <v>7909695</v>
      </c>
      <c r="G17" s="16">
        <v>142</v>
      </c>
      <c r="H17" s="19">
        <v>4</v>
      </c>
    </row>
    <row r="18" spans="3:8" ht="15.75" x14ac:dyDescent="0.25">
      <c r="C18" s="12">
        <v>9</v>
      </c>
      <c r="D18" s="13" t="s">
        <v>13</v>
      </c>
      <c r="E18" s="14">
        <v>146</v>
      </c>
      <c r="F18" s="23">
        <v>1838537</v>
      </c>
      <c r="G18" s="16">
        <v>105</v>
      </c>
      <c r="H18" s="20">
        <v>4</v>
      </c>
    </row>
    <row r="19" spans="3:8" ht="15.75" x14ac:dyDescent="0.25">
      <c r="C19" s="12">
        <v>10</v>
      </c>
      <c r="D19" s="13" t="s">
        <v>14</v>
      </c>
      <c r="E19" s="14">
        <v>12</v>
      </c>
      <c r="F19" s="23">
        <v>22400</v>
      </c>
      <c r="G19" s="16" t="s">
        <v>18</v>
      </c>
      <c r="H19" s="24" t="s">
        <v>18</v>
      </c>
    </row>
    <row r="20" spans="3:8" ht="15.75" x14ac:dyDescent="0.25">
      <c r="C20" s="41"/>
      <c r="D20" s="36" t="s">
        <v>30</v>
      </c>
      <c r="E20" s="37">
        <f>SUM(E10:E19)</f>
        <v>744</v>
      </c>
      <c r="F20" s="38">
        <f>SUM(F10:F19)</f>
        <v>272658654</v>
      </c>
      <c r="G20" s="39">
        <f>SUM(G10:G18)</f>
        <v>2720</v>
      </c>
      <c r="H20" s="40">
        <f>SUM(H10:H18)</f>
        <v>33</v>
      </c>
    </row>
    <row r="21" spans="3:8" ht="15" x14ac:dyDescent="0.25">
      <c r="D21" t="s">
        <v>32</v>
      </c>
    </row>
  </sheetData>
  <mergeCells count="7">
    <mergeCell ref="C5:M5"/>
    <mergeCell ref="E7:G7"/>
    <mergeCell ref="G8:H8"/>
    <mergeCell ref="D8:D9"/>
    <mergeCell ref="C8:C9"/>
    <mergeCell ref="E8:E9"/>
    <mergeCell ref="F8:F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0"/>
  <sheetViews>
    <sheetView tabSelected="1" zoomScaleNormal="100" workbookViewId="0">
      <selection activeCell="F22" sqref="F22"/>
    </sheetView>
  </sheetViews>
  <sheetFormatPr defaultRowHeight="14.5" x14ac:dyDescent="0.35"/>
  <cols>
    <col min="4" max="4" width="70.54296875" customWidth="1"/>
    <col min="5" max="5" width="13.81640625" customWidth="1"/>
    <col min="6" max="6" width="22.453125" style="29" customWidth="1"/>
    <col min="7" max="7" width="17.1796875" customWidth="1"/>
    <col min="8" max="8" width="12.1796875" customWidth="1"/>
    <col min="11" max="11" width="3.7265625" customWidth="1"/>
    <col min="12" max="12" width="0.1796875" customWidth="1"/>
    <col min="13" max="13" width="9.1796875" hidden="1" customWidth="1"/>
  </cols>
  <sheetData>
    <row r="5" spans="3:13" ht="15.5" x14ac:dyDescent="0.35">
      <c r="C5" s="56" t="s">
        <v>31</v>
      </c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3:13" x14ac:dyDescent="0.35">
      <c r="C6" s="9"/>
      <c r="D6" s="9"/>
      <c r="E6" s="9"/>
      <c r="F6" s="28"/>
      <c r="G6" s="9"/>
      <c r="H6" s="9"/>
      <c r="I6" s="9"/>
      <c r="J6" s="9"/>
      <c r="K6" s="9"/>
      <c r="L6" s="9"/>
      <c r="M6" s="9"/>
    </row>
    <row r="7" spans="3:13" ht="15" customHeight="1" x14ac:dyDescent="0.35">
      <c r="D7" s="5"/>
      <c r="E7" s="46" t="s">
        <v>15</v>
      </c>
      <c r="F7" s="47"/>
      <c r="G7" s="47"/>
      <c r="H7" s="6"/>
      <c r="I7" s="7"/>
    </row>
    <row r="8" spans="3:13" x14ac:dyDescent="0.35">
      <c r="C8" s="52" t="s">
        <v>0</v>
      </c>
      <c r="D8" s="50" t="s">
        <v>20</v>
      </c>
      <c r="E8" s="52" t="s">
        <v>2</v>
      </c>
      <c r="F8" s="59" t="s">
        <v>3</v>
      </c>
      <c r="G8" s="57" t="s">
        <v>4</v>
      </c>
      <c r="H8" s="58"/>
      <c r="I8" s="10"/>
    </row>
    <row r="9" spans="3:13" x14ac:dyDescent="0.35">
      <c r="C9" s="53"/>
      <c r="D9" s="51"/>
      <c r="E9" s="53"/>
      <c r="F9" s="60"/>
      <c r="G9" s="11" t="s">
        <v>16</v>
      </c>
      <c r="H9" s="11" t="s">
        <v>17</v>
      </c>
    </row>
    <row r="10" spans="3:13" ht="15" customHeight="1" x14ac:dyDescent="0.35">
      <c r="C10" s="26" t="s">
        <v>21</v>
      </c>
      <c r="D10" s="27" t="s">
        <v>22</v>
      </c>
      <c r="E10" s="3"/>
      <c r="F10" s="8"/>
      <c r="G10" s="3"/>
      <c r="H10" s="3"/>
    </row>
    <row r="11" spans="3:13" ht="18" customHeight="1" x14ac:dyDescent="0.35">
      <c r="C11" s="25">
        <v>1</v>
      </c>
      <c r="D11" s="42" t="s">
        <v>23</v>
      </c>
      <c r="E11" s="1">
        <v>6</v>
      </c>
      <c r="F11" s="4">
        <v>24643603</v>
      </c>
      <c r="G11" s="2" t="s">
        <v>18</v>
      </c>
      <c r="H11" s="2" t="s">
        <v>18</v>
      </c>
      <c r="I11" s="10"/>
    </row>
    <row r="12" spans="3:13" ht="19.5" customHeight="1" x14ac:dyDescent="0.35">
      <c r="C12" s="25">
        <v>2</v>
      </c>
      <c r="D12" s="42" t="s">
        <v>24</v>
      </c>
      <c r="E12" s="1">
        <v>14</v>
      </c>
      <c r="F12" s="4">
        <v>189877</v>
      </c>
      <c r="G12" s="1">
        <v>8</v>
      </c>
      <c r="H12" s="2" t="s">
        <v>18</v>
      </c>
      <c r="I12" s="10"/>
    </row>
    <row r="13" spans="3:13" x14ac:dyDescent="0.35">
      <c r="C13" s="25">
        <v>3</v>
      </c>
      <c r="D13" s="42" t="s">
        <v>25</v>
      </c>
      <c r="E13" s="1">
        <v>182</v>
      </c>
      <c r="F13" s="4">
        <v>6595209</v>
      </c>
      <c r="G13" s="1">
        <v>75</v>
      </c>
      <c r="H13" s="2" t="s">
        <v>18</v>
      </c>
      <c r="J13" s="10"/>
    </row>
    <row r="14" spans="3:13" ht="17.25" customHeight="1" x14ac:dyDescent="0.35">
      <c r="C14" s="25">
        <v>4</v>
      </c>
      <c r="D14" s="42" t="s">
        <v>26</v>
      </c>
      <c r="E14" s="1">
        <v>63</v>
      </c>
      <c r="F14" s="4">
        <v>476668</v>
      </c>
      <c r="G14" s="1">
        <v>108</v>
      </c>
      <c r="H14" s="2" t="s">
        <v>18</v>
      </c>
      <c r="J14" s="10"/>
    </row>
    <row r="15" spans="3:13" x14ac:dyDescent="0.35">
      <c r="C15" s="25">
        <v>5</v>
      </c>
      <c r="D15" s="42" t="s">
        <v>27</v>
      </c>
      <c r="E15" s="1">
        <v>94</v>
      </c>
      <c r="F15" s="4">
        <v>31739830</v>
      </c>
      <c r="G15" s="1">
        <v>20</v>
      </c>
      <c r="H15" s="2" t="s">
        <v>18</v>
      </c>
      <c r="J15" s="10"/>
    </row>
    <row r="16" spans="3:13" x14ac:dyDescent="0.35">
      <c r="C16" s="25">
        <v>6</v>
      </c>
      <c r="D16" s="42" t="s">
        <v>28</v>
      </c>
      <c r="E16" s="1">
        <v>16</v>
      </c>
      <c r="F16" s="4">
        <v>854361</v>
      </c>
      <c r="G16" s="1">
        <v>15</v>
      </c>
      <c r="H16" s="2" t="s">
        <v>18</v>
      </c>
      <c r="J16" s="10"/>
    </row>
    <row r="17" spans="3:8" x14ac:dyDescent="0.35">
      <c r="C17" s="25">
        <v>7</v>
      </c>
      <c r="D17" s="42" t="s">
        <v>29</v>
      </c>
      <c r="E17" s="1">
        <v>62</v>
      </c>
      <c r="F17" s="4">
        <v>2974956</v>
      </c>
      <c r="G17" s="1">
        <v>47</v>
      </c>
      <c r="H17" s="2" t="s">
        <v>18</v>
      </c>
    </row>
    <row r="18" spans="3:8" x14ac:dyDescent="0.35">
      <c r="C18" s="32"/>
      <c r="D18" s="33" t="s">
        <v>30</v>
      </c>
      <c r="E18" s="30">
        <f>SUM(E11:E17)</f>
        <v>437</v>
      </c>
      <c r="F18" s="31">
        <f>SUM(F11:F17)</f>
        <v>67474504</v>
      </c>
      <c r="G18" s="30">
        <f>SUM(G12:G17)</f>
        <v>273</v>
      </c>
      <c r="H18" s="30">
        <v>0</v>
      </c>
    </row>
    <row r="19" spans="3:8" x14ac:dyDescent="0.35">
      <c r="D19" s="43" t="s">
        <v>32</v>
      </c>
      <c r="E19" s="35"/>
      <c r="F19" s="34"/>
    </row>
    <row r="20" spans="3:8" x14ac:dyDescent="0.35">
      <c r="D20" s="44" t="s">
        <v>33</v>
      </c>
      <c r="E20" s="10"/>
    </row>
  </sheetData>
  <mergeCells count="7">
    <mergeCell ref="E7:G7"/>
    <mergeCell ref="G8:H8"/>
    <mergeCell ref="F8:F9"/>
    <mergeCell ref="E8:E9"/>
    <mergeCell ref="D8:D9"/>
    <mergeCell ref="C8:C9"/>
    <mergeCell ref="C5:M5"/>
  </mergeCells>
  <pageMargins left="0.7" right="0.7" top="0.75" bottom="0.75" header="0.3" footer="0.3"/>
  <pageSetup paperSize="258" scale="78" orientation="portrait" horizontalDpi="0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PMA Lokasi</vt:lpstr>
      <vt:lpstr>PMA Sektor Usaha</vt:lpstr>
      <vt:lpstr>'PMA Sektor Usaha'!Print_Area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ACER</cp:lastModifiedBy>
  <cp:lastPrinted>2025-04-21T01:48:58Z</cp:lastPrinted>
  <dcterms:created xsi:type="dcterms:W3CDTF">2025-04-20T23:48:56Z</dcterms:created>
  <dcterms:modified xsi:type="dcterms:W3CDTF">2025-05-20T06:25:06Z</dcterms:modified>
</cp:coreProperties>
</file>