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versal User\Downloads\"/>
    </mc:Choice>
  </mc:AlternateContent>
  <xr:revisionPtr revIDLastSave="0" documentId="13_ncr:1_{86A89397-62C4-4D8E-9AFB-7AC185180078}" xr6:coauthVersionLast="45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KK keluaran output sda" sheetId="1" r:id="rId1"/>
    <sheet name="Sheet3" sheetId="3" r:id="rId2"/>
  </sheets>
  <definedNames>
    <definedName name="_xlnm.Print_Area" localSheetId="0">'IKK keluaran output sda'!$A$1:$L$10</definedName>
    <definedName name="_xlnm.Print_Titles" localSheetId="0">'IKK keluaran output sda'!$6:$6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O8" i="1"/>
  <c r="O7" i="1"/>
  <c r="G10" i="1" l="1"/>
  <c r="G9" i="1"/>
  <c r="G8" i="1"/>
  <c r="G7" i="1"/>
  <c r="I7" i="1" l="1"/>
  <c r="I9" i="1" l="1"/>
</calcChain>
</file>

<file path=xl/sharedStrings.xml><?xml version="1.0" encoding="utf-8"?>
<sst xmlns="http://schemas.openxmlformats.org/spreadsheetml/2006/main" count="33" uniqueCount="25">
  <si>
    <t>CAPAIAN KINERJA PENYELENGGARAAN URUSAN PEMERINTAHAN</t>
  </si>
  <si>
    <t>A.</t>
  </si>
  <si>
    <t>No.</t>
  </si>
  <si>
    <t>Urusan Pemerintahan</t>
  </si>
  <si>
    <t>Indikator Kinerja Kunci Keluaran</t>
  </si>
  <si>
    <t>Capaian Kinerja</t>
  </si>
  <si>
    <t>x 100 % =</t>
  </si>
  <si>
    <t>Sumber Data</t>
  </si>
  <si>
    <t>Keterangan</t>
  </si>
  <si>
    <t>M</t>
  </si>
  <si>
    <t>misal</t>
  </si>
  <si>
    <t>TAHUN 2021</t>
  </si>
  <si>
    <t>Uraian</t>
  </si>
  <si>
    <t>Isian Data</t>
  </si>
  <si>
    <t>Satuan</t>
  </si>
  <si>
    <t>Persentase Panjang Jaringan Irigasi Primer dalam Kondisi Baik</t>
  </si>
  <si>
    <t>Persentase Panjang Jaringan Irigasi Sekunder dalam Kondisi Baik</t>
  </si>
  <si>
    <t>Jar. Primer Baik</t>
  </si>
  <si>
    <t>Total Jar. Primer</t>
  </si>
  <si>
    <t>Jar. Sekunder Baik</t>
  </si>
  <si>
    <t>Total Jar. Sekunder</t>
  </si>
  <si>
    <r>
      <t>Indikator Kinerja Kunci Keluaran (</t>
    </r>
    <r>
      <rPr>
        <b/>
        <i/>
        <sz val="11"/>
        <color theme="1"/>
        <rFont val="Arial"/>
        <family val="2"/>
      </rPr>
      <t>output</t>
    </r>
    <r>
      <rPr>
        <b/>
        <sz val="11"/>
        <color theme="1"/>
        <rFont val="Arial"/>
        <family val="2"/>
      </rPr>
      <t>)</t>
    </r>
  </si>
  <si>
    <t>Bid. Sumber Daya Air</t>
  </si>
  <si>
    <t>DI. Sungai Buluh 2019 : 1550 M
DI. Sungai Buluh 2020 : 1200 M
DI. Sungai Buluh 2021 : 167 M
DI. Sungai Buluh 2022 : 213 M</t>
  </si>
  <si>
    <t>DI. Sungai Buluh 2022 : 537,43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</si>
</sst>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6" fontId="1" fillId="2" borderId="24" xfId="1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165" fontId="1" fillId="2" borderId="24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3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"/>
  <sheetViews>
    <sheetView tabSelected="1" view="pageBreakPreview" topLeftCell="C1" zoomScale="85" zoomScaleNormal="55" zoomScaleSheetLayoutView="85" workbookViewId="0">
      <selection activeCell="E23" sqref="E23"/>
    </sheetView>
  </sheetViews>
  <sheetFormatPr defaultColWidth="9.140625" defaultRowHeight="14.25" x14ac:dyDescent="0.25"/>
  <cols>
    <col min="1" max="1" width="3.28515625" style="1" customWidth="1"/>
    <col min="2" max="2" width="7.140625" style="1" customWidth="1"/>
    <col min="3" max="3" width="26.7109375" style="1" customWidth="1"/>
    <col min="4" max="4" width="3.5703125" style="1" customWidth="1"/>
    <col min="5" max="5" width="33" style="1" customWidth="1"/>
    <col min="6" max="6" width="2.42578125" style="1" customWidth="1"/>
    <col min="7" max="7" width="24.5703125" style="1" customWidth="1"/>
    <col min="8" max="8" width="12" style="1" customWidth="1"/>
    <col min="9" max="9" width="11.140625" style="1" customWidth="1"/>
    <col min="10" max="10" width="16.28515625" style="1" customWidth="1"/>
    <col min="11" max="11" width="3.42578125" style="1" customWidth="1"/>
    <col min="12" max="12" width="54.42578125" style="1" bestFit="1" customWidth="1"/>
    <col min="13" max="13" width="4.140625" style="1" customWidth="1"/>
    <col min="14" max="14" width="10.85546875" style="1" customWidth="1"/>
    <col min="15" max="15" width="14" style="1" bestFit="1" customWidth="1"/>
    <col min="16" max="16" width="10.5703125" style="1" customWidth="1"/>
    <col min="17" max="16384" width="9.140625" style="1"/>
  </cols>
  <sheetData>
    <row r="1" spans="1:17" ht="1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15" x14ac:dyDescent="0.25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7" ht="15" x14ac:dyDescent="0.25">
      <c r="A4" s="9" t="s">
        <v>1</v>
      </c>
      <c r="B4" s="9" t="s">
        <v>21</v>
      </c>
      <c r="C4" s="9"/>
      <c r="D4" s="9"/>
    </row>
    <row r="5" spans="1:17" ht="15" thickBot="1" x14ac:dyDescent="0.3"/>
    <row r="6" spans="1:17" s="3" customFormat="1" ht="31.5" customHeight="1" thickBot="1" x14ac:dyDescent="0.3">
      <c r="B6" s="18" t="s">
        <v>2</v>
      </c>
      <c r="C6" s="19" t="s">
        <v>3</v>
      </c>
      <c r="D6" s="28" t="s">
        <v>4</v>
      </c>
      <c r="E6" s="29"/>
      <c r="F6" s="28" t="s">
        <v>5</v>
      </c>
      <c r="G6" s="31"/>
      <c r="H6" s="31"/>
      <c r="I6" s="29"/>
      <c r="J6" s="19" t="s">
        <v>7</v>
      </c>
      <c r="K6" s="28" t="s">
        <v>8</v>
      </c>
      <c r="L6" s="37"/>
      <c r="N6" s="18" t="s">
        <v>12</v>
      </c>
      <c r="O6" s="19" t="s">
        <v>13</v>
      </c>
      <c r="P6" s="20" t="s">
        <v>14</v>
      </c>
    </row>
    <row r="7" spans="1:17" ht="58.9" customHeight="1" thickTop="1" x14ac:dyDescent="0.25">
      <c r="B7" s="12"/>
      <c r="C7" s="8"/>
      <c r="D7" s="4">
        <v>8</v>
      </c>
      <c r="E7" s="24" t="s">
        <v>15</v>
      </c>
      <c r="F7" s="6"/>
      <c r="G7" s="11" t="str">
        <f>"Panjang Jaringan Irigasi Primer dalam Kondisi Baik "&amp;O7&amp;"   M"</f>
        <v>Panjang Jaringan Irigasi Primer dalam Kondisi Baik 25880   M</v>
      </c>
      <c r="H7" s="25" t="s">
        <v>6</v>
      </c>
      <c r="I7" s="38">
        <f>IF((O7/O8)*100&gt;=100,100,(O7/O8)*100)</f>
        <v>100</v>
      </c>
      <c r="J7" s="21" t="s">
        <v>22</v>
      </c>
      <c r="K7" s="32" t="s">
        <v>23</v>
      </c>
      <c r="L7" s="35"/>
      <c r="N7" s="13" t="s">
        <v>17</v>
      </c>
      <c r="O7" s="22">
        <f>25667+213</f>
        <v>25880</v>
      </c>
      <c r="P7" s="14" t="s">
        <v>9</v>
      </c>
      <c r="Q7" s="2" t="s">
        <v>10</v>
      </c>
    </row>
    <row r="8" spans="1:17" ht="56.25" customHeight="1" x14ac:dyDescent="0.25">
      <c r="B8" s="12"/>
      <c r="C8" s="8"/>
      <c r="D8" s="5"/>
      <c r="E8" s="26"/>
      <c r="F8" s="5"/>
      <c r="G8" s="10" t="str">
        <f>"Panjang Jaringan Irigasi Primer "&amp;O8&amp;"   M"</f>
        <v>Panjang Jaringan Irigasi Primer 25880   M</v>
      </c>
      <c r="H8" s="27"/>
      <c r="I8" s="39"/>
      <c r="J8" s="7"/>
      <c r="K8" s="33"/>
      <c r="L8" s="34"/>
      <c r="N8" s="15" t="s">
        <v>18</v>
      </c>
      <c r="O8" s="16">
        <f>25667+213</f>
        <v>25880</v>
      </c>
      <c r="P8" s="17" t="s">
        <v>9</v>
      </c>
      <c r="Q8" s="2" t="s">
        <v>10</v>
      </c>
    </row>
    <row r="9" spans="1:17" ht="57" customHeight="1" x14ac:dyDescent="0.25">
      <c r="B9" s="12"/>
      <c r="C9" s="8"/>
      <c r="D9" s="4">
        <v>9</v>
      </c>
      <c r="E9" s="24" t="s">
        <v>16</v>
      </c>
      <c r="F9" s="6"/>
      <c r="G9" s="11" t="str">
        <f>"Panjang Jaringan Irigasi Sekunder dalam Kondisi Baik "&amp;O9&amp;"   M"</f>
        <v>Panjang Jaringan Irigasi Sekunder dalam Kondisi Baik 148276,43   M</v>
      </c>
      <c r="H9" s="25" t="s">
        <v>6</v>
      </c>
      <c r="I9" s="38">
        <f>IF((O9/O10)*100&gt;=100,100,(O9/O10)*100)</f>
        <v>100</v>
      </c>
      <c r="J9" s="21" t="s">
        <v>22</v>
      </c>
      <c r="K9" s="36" t="s">
        <v>24</v>
      </c>
      <c r="L9" s="35"/>
      <c r="N9" s="13" t="s">
        <v>19</v>
      </c>
      <c r="O9" s="22">
        <f>147739+537.43</f>
        <v>148276.43</v>
      </c>
      <c r="P9" s="14" t="s">
        <v>9</v>
      </c>
      <c r="Q9" s="2" t="s">
        <v>10</v>
      </c>
    </row>
    <row r="10" spans="1:17" ht="51" customHeight="1" x14ac:dyDescent="0.25">
      <c r="B10" s="12"/>
      <c r="C10" s="8"/>
      <c r="D10" s="5"/>
      <c r="E10" s="26"/>
      <c r="F10" s="5"/>
      <c r="G10" s="10" t="str">
        <f>"Panjang Jaringan Irigasi Sekunder "&amp;O10&amp;"   M"</f>
        <v>Panjang Jaringan Irigasi Sekunder 148276,43   M</v>
      </c>
      <c r="H10" s="27"/>
      <c r="I10" s="39"/>
      <c r="J10" s="7"/>
      <c r="K10" s="33"/>
      <c r="L10" s="34"/>
      <c r="N10" s="15" t="s">
        <v>20</v>
      </c>
      <c r="O10" s="23">
        <v>148276.43</v>
      </c>
      <c r="P10" s="17" t="s">
        <v>9</v>
      </c>
      <c r="Q10" s="2" t="s">
        <v>10</v>
      </c>
    </row>
  </sheetData>
  <mergeCells count="15">
    <mergeCell ref="D6:E6"/>
    <mergeCell ref="A1:P1"/>
    <mergeCell ref="A2:P2"/>
    <mergeCell ref="E9:E10"/>
    <mergeCell ref="H7:H8"/>
    <mergeCell ref="I7:I8"/>
    <mergeCell ref="E7:E8"/>
    <mergeCell ref="H9:H10"/>
    <mergeCell ref="I9:I10"/>
    <mergeCell ref="F6:I6"/>
    <mergeCell ref="K6:L6"/>
    <mergeCell ref="K7:L7"/>
    <mergeCell ref="K8:L8"/>
    <mergeCell ref="K9:L9"/>
    <mergeCell ref="K10:L10"/>
  </mergeCells>
  <pageMargins left="0.76" right="0.35433070866141736" top="0.39370078740157483" bottom="0.35433070866141736" header="0.31496062992125984" footer="0.31496062992125984"/>
  <pageSetup paperSize="14" scale="67" orientation="landscape" horizontalDpi="4294967294" r:id="rId1"/>
  <rowBreaks count="1" manualBreakCount="1">
    <brk id="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IKK keluaran output sda</vt:lpstr>
      <vt:lpstr>Sheet3</vt:lpstr>
      <vt:lpstr>'IKK keluaran output sda'!Print_Area</vt:lpstr>
      <vt:lpstr>'IKK keluaran output sda'!Print_Titles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Universal User</cp:lastModifiedBy>
  <cp:lastPrinted>2022-02-14T01:14:35Z</cp:lastPrinted>
  <dcterms:created xsi:type="dcterms:W3CDTF">2021-01-10T16:43:02Z</dcterms:created>
  <dcterms:modified xsi:type="dcterms:W3CDTF">2023-03-31T02:15:13Z</dcterms:modified>
</cp:coreProperties>
</file>