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xr:revisionPtr revIDLastSave="0" documentId="8_{8B3EC116-F8C2-403D-A9A1-68A4B95CC89D}" xr6:coauthVersionLast="47" xr6:coauthVersionMax="47" xr10:uidLastSave="{00000000-0000-0000-0000-000000000000}"/>
  <bookViews>
    <workbookView xWindow="-120" yWindow="-120" windowWidth="29040" windowHeight="15720" xr2:uid="{700EDE6E-0149-46D1-A564-09EF6B1E29D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<sst xmlns="http://schemas.openxmlformats.org/spreadsheetml/2006/main" count="234" uniqueCount="107">
  <si>
    <t>Samarinda</t>
  </si>
  <si>
    <t>Hutan</t>
  </si>
  <si>
    <t>Industri Non Pertanian</t>
  </si>
  <si>
    <t>Instalasi</t>
  </si>
  <si>
    <t>Jalan</t>
  </si>
  <si>
    <t>Jasa Pelayanan Umum</t>
  </si>
  <si>
    <t>Jasa Pendidikan</t>
  </si>
  <si>
    <t>Perdagangan Umum</t>
  </si>
  <si>
    <t>Pergudangan</t>
  </si>
  <si>
    <t>Pertambangan</t>
  </si>
  <si>
    <t>Pertanian Lahan Basah</t>
  </si>
  <si>
    <t>Pertanian Lahan Kering</t>
  </si>
  <si>
    <t>Perumahan Teratur</t>
  </si>
  <si>
    <t>Perumahan Tidak Teratur</t>
  </si>
  <si>
    <t>Prasarana Transport</t>
  </si>
  <si>
    <t>Rawa</t>
  </si>
  <si>
    <t>Saluran Irigasi</t>
  </si>
  <si>
    <t>SaluranIrigasi</t>
  </si>
  <si>
    <t>Semak</t>
  </si>
  <si>
    <t>Situ/Danau/Waduk</t>
  </si>
  <si>
    <t>Sungai</t>
  </si>
  <si>
    <t>Taman Kota</t>
  </si>
  <si>
    <t>Tanah Kosong</t>
  </si>
  <si>
    <t>Tahun Update</t>
  </si>
  <si>
    <t>Kab/Kota</t>
  </si>
  <si>
    <t>Penajam Paser Utara</t>
  </si>
  <si>
    <t>Danau</t>
  </si>
  <si>
    <t>Emplasmen</t>
  </si>
  <si>
    <t>Hutan Belukar</t>
  </si>
  <si>
    <t>Hutan Lebat</t>
  </si>
  <si>
    <t>Hutan Sejenis</t>
  </si>
  <si>
    <t>Mangrove</t>
  </si>
  <si>
    <t>Penggunaan Tanah Basah</t>
  </si>
  <si>
    <t>Penggunaan Tanah Kering</t>
  </si>
  <si>
    <t>Perkebunan Besar</t>
  </si>
  <si>
    <t>Perkebunan Rakyat</t>
  </si>
  <si>
    <t>Permukiman</t>
  </si>
  <si>
    <t>Tambak</t>
  </si>
  <si>
    <t>Tanah Rusak</t>
  </si>
  <si>
    <t>Tanah Terbuka</t>
  </si>
  <si>
    <t>Tubuh Air</t>
  </si>
  <si>
    <t>Paser</t>
  </si>
  <si>
    <t>Akomodasi dan Rekreasi</t>
  </si>
  <si>
    <t>Emplasemen</t>
  </si>
  <si>
    <t>Hutan Mangrove</t>
  </si>
  <si>
    <t>Industri</t>
  </si>
  <si>
    <t>Pertanian Tanah Basah</t>
  </si>
  <si>
    <t>Pertanian Tanah Kering</t>
  </si>
  <si>
    <t>Tanah Terbuka Sementara</t>
  </si>
  <si>
    <t>Kutai Timur</t>
  </si>
  <si>
    <t>Alang-alang</t>
  </si>
  <si>
    <t>Kampung</t>
  </si>
  <si>
    <t>Kebun Campuran</t>
  </si>
  <si>
    <t>Kolam Air Tawar</t>
  </si>
  <si>
    <t>Laut</t>
  </si>
  <si>
    <t>Perumahan</t>
  </si>
  <si>
    <t>Peternakan</t>
  </si>
  <si>
    <t>Prasarana Olahraga/Taman/Taman Wisata</t>
  </si>
  <si>
    <t>Sawah Irigasi</t>
  </si>
  <si>
    <t>Sawah Non Irigasi</t>
  </si>
  <si>
    <t>Sungai/Danau/Situ/Telaga</t>
  </si>
  <si>
    <t>Tegalan/Ladang</t>
  </si>
  <si>
    <t>Kutai Kartanegara</t>
  </si>
  <si>
    <t>Sawah</t>
  </si>
  <si>
    <t>Ladang</t>
  </si>
  <si>
    <t>Padang Rumput</t>
  </si>
  <si>
    <t>Sawah irigasi</t>
  </si>
  <si>
    <t>Sungai/Danau</t>
  </si>
  <si>
    <t>Kutai Barat</t>
  </si>
  <si>
    <t>Fasilitas Pendidikan</t>
  </si>
  <si>
    <t>Fasilitas Kesehatan</t>
  </si>
  <si>
    <t>Fasilitas Peribadatan</t>
  </si>
  <si>
    <t>Fasilitas Pemerintahan</t>
  </si>
  <si>
    <t>Prasarana Olahraga</t>
  </si>
  <si>
    <t>Prasarana Transportasi</t>
  </si>
  <si>
    <t>Pasar</t>
  </si>
  <si>
    <t>Fasilitas Layanan Umum</t>
  </si>
  <si>
    <t>Lembaga Usaha</t>
  </si>
  <si>
    <t>Industri Kimia</t>
  </si>
  <si>
    <t>Instalasi Air</t>
  </si>
  <si>
    <t>Instalasi Listrik</t>
  </si>
  <si>
    <t>TPA</t>
  </si>
  <si>
    <t>Makam</t>
  </si>
  <si>
    <t>Perkebunan</t>
  </si>
  <si>
    <t>Kolam/Empang</t>
  </si>
  <si>
    <t>Tanah Kosong Sementara</t>
  </si>
  <si>
    <t>Rawa Pasang Surut</t>
  </si>
  <si>
    <t>Danau/Situ/Waduk</t>
  </si>
  <si>
    <t>Bontang</t>
  </si>
  <si>
    <t>Bandara</t>
  </si>
  <si>
    <t>Kuburan</t>
  </si>
  <si>
    <t>Laut 12 mill</t>
  </si>
  <si>
    <t>Padang rumput</t>
  </si>
  <si>
    <t>Pelabuhan</t>
  </si>
  <si>
    <t>Sawah Tadah Hujan</t>
  </si>
  <si>
    <t>Berau</t>
  </si>
  <si>
    <t>Bendungan</t>
  </si>
  <si>
    <t>Jalur Hijau</t>
  </si>
  <si>
    <t>Jasa Kesehatan</t>
  </si>
  <si>
    <t>Jasa Pemerintahan</t>
  </si>
  <si>
    <t>Jasa Peribadatan</t>
  </si>
  <si>
    <t>Pasir</t>
  </si>
  <si>
    <t>Perikanan</t>
  </si>
  <si>
    <t>Perkantoran Perusahaan Swasta</t>
  </si>
  <si>
    <t>Balikpapan</t>
  </si>
  <si>
    <t>TABEL LUAS PENGGUNAAN LAHAN</t>
  </si>
  <si>
    <t>PROVINSI KALIMANTAN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</si>
</sst>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9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3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1" xfId="1" applyFont="1" applyBorder="1" applyAlignment="1">
      <alignment horizontal="center" vertical="center"/>
    </xf>
    <xf numFmtId="4" fontId="2" fillId="0" borderId="1" xfId="2" applyNumberFormat="1" applyFont="1" applyBorder="1"/>
    <xf numFmtId="43" fontId="2" fillId="2" borderId="1" xfId="1" applyFont="1" applyFill="1" applyBorder="1" applyAlignment="1">
      <alignment vertical="center"/>
    </xf>
    <xf numFmtId="3" fontId="2" fillId="0" borderId="1" xfId="1" applyNumberFormat="1" applyFont="1" applyBorder="1" applyAlignment="1">
      <alignment horizontal="right"/>
    </xf>
    <xf numFmtId="43" fontId="2" fillId="0" borderId="1" xfId="1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9" fontId="2" fillId="0" borderId="1" xfId="2" applyNumberFormat="1" applyFont="1" applyBorder="1" applyAlignment="1">
      <alignment horizontal="right" vertical="center"/>
    </xf>
    <xf numFmtId="169" fontId="2" fillId="0" borderId="0" xfId="2" applyNumberFormat="1" applyFont="1" applyBorder="1" applyAlignment="1">
      <alignment horizontal="right" vertical="center"/>
    </xf>
    <xf numFmtId="0" fontId="3" fillId="0" borderId="0" xfId="0" applyFont="1"/>
    <xf numFmtId="0" fontId="2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3" fontId="2" fillId="0" borderId="3" xfId="1" applyNumberFormat="1" applyFont="1" applyBorder="1" applyAlignment="1">
      <alignment horizontal="right"/>
    </xf>
    <xf numFmtId="3" fontId="4" fillId="3" borderId="2" xfId="0" applyNumberFormat="1" applyFont="1" applyFill="1" applyBorder="1"/>
    <xf numFmtId="169" fontId="2" fillId="0" borderId="4" xfId="2" applyNumberFormat="1" applyFont="1" applyBorder="1" applyAlignment="1">
      <alignment horizontal="right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I\AppData\Local\Temp\51f304df-9b5e-4219-a3c2-6fd16f3d1419_Forum%20satu%20data.zip.419\Forum%20satu%20data\Kutim%202018\Perubahan_PenggunaanTanah.xlsx" TargetMode="External"/><Relationship Id="rId1" Type="http://schemas.openxmlformats.org/officeDocument/2006/relationships/externalLinkPath" Target="/Users/MSI/AppData/Local/Temp/51f304df-9b5e-4219-a3c2-6fd16f3d1419_Forum%20satu%20data.zip.419/Forum%20satu%20data/Kutim%202018/Perubahan_PenggunaanTan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rubahan"/>
      <sheetName val="Perubahan Reklass"/>
      <sheetName val="Perubahan thd RTRW"/>
    </sheetNames>
    <sheetDataSet>
      <sheetData sheetId="0">
        <row r="3">
          <cell r="D3">
            <v>1772716.7938741173</v>
          </cell>
        </row>
        <row r="4">
          <cell r="D4">
            <v>84.440295861503742</v>
          </cell>
        </row>
        <row r="5">
          <cell r="D5">
            <v>424.05857062883973</v>
          </cell>
        </row>
        <row r="6">
          <cell r="D6">
            <v>5318.6659162063679</v>
          </cell>
        </row>
        <row r="7">
          <cell r="D7">
            <v>21504.763327111537</v>
          </cell>
        </row>
        <row r="8">
          <cell r="D8">
            <v>29537.851728654383</v>
          </cell>
        </row>
        <row r="9">
          <cell r="D9">
            <v>753.40840492645384</v>
          </cell>
        </row>
        <row r="10">
          <cell r="D10">
            <v>15918.333608798122</v>
          </cell>
        </row>
        <row r="11">
          <cell r="D11">
            <v>132.50251692338708</v>
          </cell>
        </row>
        <row r="12">
          <cell r="D12">
            <v>753.82769838006402</v>
          </cell>
        </row>
        <row r="13">
          <cell r="D13">
            <v>488358.44654119445</v>
          </cell>
        </row>
        <row r="14">
          <cell r="D14">
            <v>6.5475594671470008</v>
          </cell>
        </row>
        <row r="15">
          <cell r="D15">
            <v>6562.3697800475948</v>
          </cell>
        </row>
        <row r="16">
          <cell r="D16">
            <v>25612.510611028214</v>
          </cell>
        </row>
        <row r="17">
          <cell r="D17">
            <v>73177.08685175734</v>
          </cell>
        </row>
        <row r="18">
          <cell r="D18">
            <v>42.856680848485347</v>
          </cell>
        </row>
        <row r="19">
          <cell r="D19">
            <v>1432.2905744330221</v>
          </cell>
        </row>
        <row r="20">
          <cell r="D20">
            <v>5.3367991654900004</v>
          </cell>
        </row>
        <row r="21">
          <cell r="D21">
            <v>980.4813406984315</v>
          </cell>
        </row>
        <row r="22">
          <cell r="D22">
            <v>19.161464822999999</v>
          </cell>
        </row>
        <row r="23">
          <cell r="D23">
            <v>25970.689330566645</v>
          </cell>
        </row>
        <row r="24">
          <cell r="D24">
            <v>233.51641030520707</v>
          </cell>
        </row>
        <row r="25">
          <cell r="D25">
            <v>43.182883832254994</v>
          </cell>
        </row>
        <row r="26">
          <cell r="D26">
            <v>7412.5965213619074</v>
          </cell>
        </row>
        <row r="27">
          <cell r="D27">
            <v>4022.0371301250643</v>
          </cell>
        </row>
        <row r="28">
          <cell r="D28">
            <v>174337.40960286887</v>
          </cell>
        </row>
        <row r="29">
          <cell r="D29">
            <v>6558.7639029984839</v>
          </cell>
        </row>
        <row r="30">
          <cell r="D30">
            <v>582.7602636275617</v>
          </cell>
        </row>
        <row r="31">
          <cell r="D31">
            <v>14888.767309764258</v>
          </cell>
        </row>
        <row r="32">
          <cell r="D32">
            <v>55154.719831754323</v>
          </cell>
        </row>
        <row r="33">
          <cell r="D33">
            <v>16636.358747202819</v>
          </cell>
        </row>
        <row r="34">
          <cell r="D34">
            <v>99.836477955342318</v>
          </cell>
        </row>
        <row r="35">
          <cell r="D35">
            <v>983.74264146749101</v>
          </cell>
        </row>
        <row r="36">
          <cell r="D36">
            <v>2742.9695900321385</v>
          </cell>
        </row>
        <row r="37">
          <cell r="D37">
            <v>2203.7209989639209</v>
          </cell>
        </row>
        <row r="38">
          <cell r="D38">
            <v>4314.9974720683167</v>
          </cell>
        </row>
        <row r="39">
          <cell r="D39">
            <v>4353.6911354698786</v>
          </cell>
        </row>
        <row r="40">
          <cell r="D40">
            <v>9134.2685521691092</v>
          </cell>
        </row>
        <row r="41">
          <cell r="D41">
            <v>15291.834711132793</v>
          </cell>
        </row>
        <row r="42">
          <cell r="D42">
            <v>7449.6002269031078</v>
          </cell>
        </row>
        <row r="43">
          <cell r="D43">
            <v>517.31087061985693</v>
          </cell>
        </row>
        <row r="44">
          <cell r="D44">
            <v>10.327409665365161</v>
          </cell>
        </row>
        <row r="45">
          <cell r="D45">
            <v>171.60835732883336</v>
          </cell>
        </row>
        <row r="46">
          <cell r="D46">
            <v>37.550355341131997</v>
          </cell>
        </row>
        <row r="47">
          <cell r="D47">
            <v>1226.4772755117751</v>
          </cell>
        </row>
        <row r="48">
          <cell r="D48">
            <v>2.3796935216025301</v>
          </cell>
        </row>
        <row r="49">
          <cell r="D49">
            <v>14.296735269275931</v>
          </cell>
        </row>
        <row r="50">
          <cell r="D50">
            <v>78.072862173212002</v>
          </cell>
        </row>
        <row r="51">
          <cell r="D51">
            <v>131.05863707637513</v>
          </cell>
        </row>
        <row r="52">
          <cell r="D52">
            <v>2523.0931584146219</v>
          </cell>
        </row>
        <row r="53">
          <cell r="D53">
            <v>55.001251380699998</v>
          </cell>
        </row>
        <row r="54">
          <cell r="D54">
            <v>270.14002251524596</v>
          </cell>
        </row>
        <row r="55">
          <cell r="D55">
            <v>3.2913607039250001</v>
          </cell>
        </row>
        <row r="56">
          <cell r="D56">
            <v>3.6599173811999999E-3</v>
          </cell>
        </row>
        <row r="57">
          <cell r="D57">
            <v>32.831172277341771</v>
          </cell>
        </row>
        <row r="58">
          <cell r="D58">
            <v>4337.6844024210177</v>
          </cell>
        </row>
        <row r="59">
          <cell r="D59">
            <v>0.34659637473214999</v>
          </cell>
        </row>
        <row r="60">
          <cell r="D60">
            <v>58733.20656340431</v>
          </cell>
        </row>
        <row r="61">
          <cell r="D61">
            <v>62.68543635353825</v>
          </cell>
        </row>
        <row r="62">
          <cell r="D62">
            <v>2682.2906339447522</v>
          </cell>
        </row>
        <row r="63">
          <cell r="D63">
            <v>355714.00253614667</v>
          </cell>
        </row>
        <row r="64">
          <cell r="D64">
            <v>67.861521460750851</v>
          </cell>
        </row>
        <row r="65">
          <cell r="D65">
            <v>47232.693066242609</v>
          </cell>
        </row>
        <row r="66">
          <cell r="D66">
            <v>28.985661350496503</v>
          </cell>
        </row>
        <row r="67">
          <cell r="D67">
            <v>44.306374724787659</v>
          </cell>
        </row>
        <row r="68">
          <cell r="D68">
            <v>696.60737067055709</v>
          </cell>
        </row>
        <row r="69">
          <cell r="D69">
            <v>10215.730841764156</v>
          </cell>
        </row>
        <row r="70">
          <cell r="D70">
            <v>9.3301562292890008</v>
          </cell>
        </row>
        <row r="71">
          <cell r="D71">
            <v>523.37921731056588</v>
          </cell>
        </row>
        <row r="72">
          <cell r="D72">
            <v>2057.2686233253457</v>
          </cell>
        </row>
        <row r="73">
          <cell r="D73">
            <v>1.5899706718319999</v>
          </cell>
        </row>
        <row r="74">
          <cell r="D74">
            <v>768.0158792646198</v>
          </cell>
        </row>
        <row r="75">
          <cell r="D75">
            <v>11.61940729572275</v>
          </cell>
        </row>
        <row r="76">
          <cell r="D76">
            <v>4.2396302953925673</v>
          </cell>
        </row>
        <row r="77">
          <cell r="D77">
            <v>140.29166253660603</v>
          </cell>
        </row>
        <row r="78">
          <cell r="D78">
            <v>16047.452762607552</v>
          </cell>
        </row>
        <row r="79">
          <cell r="D79">
            <v>5.3340470819006001</v>
          </cell>
        </row>
        <row r="80">
          <cell r="D80">
            <v>639.81738142342874</v>
          </cell>
        </row>
        <row r="81">
          <cell r="D81">
            <v>1355.7600304424079</v>
          </cell>
        </row>
        <row r="82">
          <cell r="D82">
            <v>27.383894446532</v>
          </cell>
        </row>
        <row r="83">
          <cell r="D83">
            <v>12.704297909242948</v>
          </cell>
        </row>
        <row r="84">
          <cell r="D84">
            <v>77.112967252033087</v>
          </cell>
        </row>
        <row r="85">
          <cell r="D85">
            <v>4141.5743655285669</v>
          </cell>
        </row>
        <row r="86">
          <cell r="D86">
            <v>28131.114144788888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0722-AC37-4111-A028-0655A9BD22A6}">
  <dimension ref="A1:AM31"/>
  <sheetViews>
    <sheetView tabSelected="1" zoomScale="70" zoomScaleNormal="70" workbookViewId="0">
      <selection activeCell="E4" sqref="E4"/>
    </sheetView>
  </sheetViews>
  <sheetFormatPr defaultRowHeight="15" x14ac:dyDescent="0.25"/>
  <cols>
    <col min="1" max="1" width="16.5703125" style="1" bestFit="1" customWidth="1"/>
    <col min="2" max="2" width="24.5703125" style="1" bestFit="1" customWidth="1"/>
    <col min="3" max="3" width="28.28515625" style="1" bestFit="1" customWidth="1"/>
    <col min="4" max="4" width="29.7109375" style="1" bestFit="1" customWidth="1"/>
    <col min="5" max="5" width="23.7109375" style="1" bestFit="1" customWidth="1"/>
    <col min="6" max="7" width="26.5703125" style="1" bestFit="1" customWidth="1"/>
    <col min="8" max="8" width="27.140625" style="1" bestFit="1" customWidth="1"/>
    <col min="9" max="9" width="30" style="1" bestFit="1" customWidth="1"/>
    <col min="10" max="10" width="30.42578125" style="1" bestFit="1" customWidth="1"/>
    <col min="11" max="11" width="22.7109375" style="1" bestFit="1" customWidth="1"/>
    <col min="12" max="12" width="27.28515625" style="1" bestFit="1" customWidth="1"/>
    <col min="13" max="13" width="27.7109375" style="1" bestFit="1" customWidth="1"/>
    <col min="14" max="14" width="27.28515625" style="1" bestFit="1" customWidth="1"/>
    <col min="15" max="15" width="29.7109375" style="1" bestFit="1" customWidth="1"/>
    <col min="16" max="16" width="23.7109375" style="1" bestFit="1" customWidth="1"/>
    <col min="17" max="17" width="22.7109375" style="1" bestFit="1" customWidth="1"/>
    <col min="18" max="19" width="30.7109375" style="1" bestFit="1" customWidth="1"/>
    <col min="20" max="20" width="18.5703125" style="1" bestFit="1" customWidth="1"/>
    <col min="21" max="21" width="37.42578125" style="1" bestFit="1" customWidth="1"/>
    <col min="22" max="22" width="27.28515625" style="1" bestFit="1" customWidth="1"/>
    <col min="23" max="23" width="31.85546875" style="1" bestFit="1" customWidth="1"/>
    <col min="24" max="24" width="27.28515625" style="1" bestFit="1" customWidth="1"/>
    <col min="25" max="25" width="30.7109375" style="1" bestFit="1" customWidth="1"/>
    <col min="26" max="26" width="19" style="1" bestFit="1" customWidth="1"/>
    <col min="27" max="27" width="27" style="1" bestFit="1" customWidth="1"/>
    <col min="28" max="28" width="18" style="1" bestFit="1" customWidth="1"/>
    <col min="29" max="29" width="23.140625" style="1" bestFit="1" customWidth="1"/>
    <col min="30" max="30" width="29.42578125" style="1" bestFit="1" customWidth="1"/>
    <col min="31" max="31" width="22.7109375" style="1" bestFit="1" customWidth="1"/>
    <col min="32" max="32" width="16.42578125" style="1" bestFit="1" customWidth="1"/>
    <col min="33" max="33" width="12.140625" style="1" bestFit="1" customWidth="1"/>
    <col min="34" max="34" width="17.5703125" style="1" bestFit="1" customWidth="1"/>
    <col min="35" max="35" width="14.7109375" style="1" bestFit="1" customWidth="1"/>
    <col min="36" max="36" width="10.140625" style="1" bestFit="1" customWidth="1"/>
    <col min="37" max="37" width="8.85546875" style="1" bestFit="1" customWidth="1"/>
    <col min="38" max="38" width="23.140625" style="1" bestFit="1" customWidth="1"/>
    <col min="39" max="39" width="8.85546875" style="1" bestFit="1" customWidth="1"/>
    <col min="40" max="16384" width="9.140625" style="1"/>
  </cols>
  <sheetData>
    <row r="1" spans="1:39" ht="45.75" x14ac:dyDescent="0.65">
      <c r="B1" s="12" t="s">
        <v>105</v>
      </c>
      <c r="G1" s="12" t="s">
        <v>106</v>
      </c>
    </row>
    <row r="5" spans="1:39" x14ac:dyDescent="0.2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17" customFormat="1" x14ac:dyDescent="0.25">
      <c r="A6" s="14" t="s">
        <v>23</v>
      </c>
      <c r="B6" s="14" t="s">
        <v>24</v>
      </c>
      <c r="C6" s="27" t="s">
        <v>50</v>
      </c>
      <c r="D6" s="27" t="s">
        <v>89</v>
      </c>
      <c r="E6" s="27" t="s">
        <v>26</v>
      </c>
      <c r="F6" s="27" t="s">
        <v>43</v>
      </c>
      <c r="G6" s="27" t="s">
        <v>28</v>
      </c>
      <c r="H6" s="27" t="s">
        <v>29</v>
      </c>
      <c r="I6" s="27" t="s">
        <v>30</v>
      </c>
      <c r="J6" s="27" t="s">
        <v>2</v>
      </c>
      <c r="K6" s="27" t="s">
        <v>52</v>
      </c>
      <c r="L6" s="27" t="s">
        <v>90</v>
      </c>
      <c r="M6" s="27" t="s">
        <v>91</v>
      </c>
      <c r="N6" s="27" t="s">
        <v>92</v>
      </c>
      <c r="O6" s="27" t="s">
        <v>93</v>
      </c>
      <c r="P6" s="27" t="s">
        <v>34</v>
      </c>
      <c r="Q6" s="27" t="s">
        <v>35</v>
      </c>
      <c r="R6" s="27" t="s">
        <v>36</v>
      </c>
      <c r="S6" s="27" t="s">
        <v>9</v>
      </c>
      <c r="T6" s="27" t="s">
        <v>15</v>
      </c>
      <c r="U6" s="27" t="s">
        <v>94</v>
      </c>
      <c r="V6" s="27" t="s">
        <v>18</v>
      </c>
      <c r="W6" s="27" t="s">
        <v>20</v>
      </c>
      <c r="X6" s="27" t="s">
        <v>37</v>
      </c>
      <c r="Y6" s="27" t="s">
        <v>48</v>
      </c>
      <c r="Z6" s="27" t="s">
        <v>61</v>
      </c>
    </row>
    <row r="7" spans="1:39" x14ac:dyDescent="0.25">
      <c r="A7" s="13">
        <v>2017</v>
      </c>
      <c r="B7" s="13" t="s">
        <v>95</v>
      </c>
      <c r="C7" s="5">
        <v>306.4823797234111</v>
      </c>
      <c r="D7" s="5">
        <v>57.289653298339999</v>
      </c>
      <c r="E7" s="5">
        <v>816.4294314177647</v>
      </c>
      <c r="F7" s="5">
        <v>259.97151711563748</v>
      </c>
      <c r="G7" s="5">
        <v>265009.06022976013</v>
      </c>
      <c r="H7" s="5">
        <v>1455118.7521023578</v>
      </c>
      <c r="I7" s="5">
        <v>82190.392906485678</v>
      </c>
      <c r="J7" s="5">
        <v>130.90831099649</v>
      </c>
      <c r="K7" s="5">
        <v>76062.862544505086</v>
      </c>
      <c r="L7" s="5">
        <v>2.6378816616199998</v>
      </c>
      <c r="M7" s="5">
        <v>2314.7002198644968</v>
      </c>
      <c r="N7" s="5">
        <v>430.97264029537064</v>
      </c>
      <c r="O7" s="5">
        <v>32.039726953315999</v>
      </c>
      <c r="P7" s="5">
        <v>133898.7409338649</v>
      </c>
      <c r="Q7" s="5">
        <v>92027.058875425413</v>
      </c>
      <c r="R7" s="5">
        <v>9533.8443813544509</v>
      </c>
      <c r="S7" s="5">
        <v>7086.7390541946879</v>
      </c>
      <c r="T7" s="5">
        <v>138.02795598693001</v>
      </c>
      <c r="U7" s="5">
        <v>1210.9203298197508</v>
      </c>
      <c r="V7" s="5">
        <v>47078.982640381349</v>
      </c>
      <c r="W7" s="5">
        <v>13714.241079510857</v>
      </c>
      <c r="X7" s="5">
        <v>11924.331062721043</v>
      </c>
      <c r="Y7" s="5">
        <v>1525.4364844432371</v>
      </c>
      <c r="Z7" s="5">
        <v>9269.726462713701</v>
      </c>
    </row>
    <row r="8" spans="1:39" x14ac:dyDescent="0.2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39" s="17" customFormat="1" x14ac:dyDescent="0.25">
      <c r="A9" s="14" t="s">
        <v>23</v>
      </c>
      <c r="B9" s="14" t="s">
        <v>24</v>
      </c>
      <c r="C9" s="15" t="s">
        <v>42</v>
      </c>
      <c r="D9" s="15" t="s">
        <v>96</v>
      </c>
      <c r="E9" s="15" t="s">
        <v>1</v>
      </c>
      <c r="F9" s="15" t="s">
        <v>2</v>
      </c>
      <c r="G9" s="15" t="s">
        <v>97</v>
      </c>
      <c r="H9" s="15" t="s">
        <v>98</v>
      </c>
      <c r="I9" s="15" t="s">
        <v>5</v>
      </c>
      <c r="J9" s="15" t="s">
        <v>99</v>
      </c>
      <c r="K9" s="15" t="s">
        <v>6</v>
      </c>
      <c r="L9" s="15" t="s">
        <v>100</v>
      </c>
      <c r="M9" s="15" t="s">
        <v>54</v>
      </c>
      <c r="N9" s="15" t="s">
        <v>77</v>
      </c>
      <c r="O9" s="15" t="s">
        <v>82</v>
      </c>
      <c r="P9" s="15" t="s">
        <v>75</v>
      </c>
      <c r="Q9" s="15" t="s">
        <v>101</v>
      </c>
      <c r="R9" s="15" t="s">
        <v>7</v>
      </c>
      <c r="S9" s="15" t="s">
        <v>8</v>
      </c>
      <c r="T9" s="15" t="s">
        <v>102</v>
      </c>
      <c r="U9" s="15" t="s">
        <v>103</v>
      </c>
      <c r="V9" s="15" t="s">
        <v>46</v>
      </c>
      <c r="W9" s="15" t="s">
        <v>47</v>
      </c>
      <c r="X9" s="15" t="s">
        <v>12</v>
      </c>
      <c r="Y9" s="15" t="s">
        <v>13</v>
      </c>
      <c r="Z9" s="15" t="s">
        <v>56</v>
      </c>
      <c r="AA9" s="15" t="s">
        <v>74</v>
      </c>
      <c r="AB9" s="15" t="s">
        <v>18</v>
      </c>
      <c r="AC9" s="15" t="s">
        <v>19</v>
      </c>
      <c r="AD9" s="15" t="s">
        <v>20</v>
      </c>
      <c r="AE9" s="15" t="s">
        <v>21</v>
      </c>
      <c r="AF9" s="15" t="s">
        <v>22</v>
      </c>
      <c r="AG9" s="15" t="s">
        <v>81</v>
      </c>
    </row>
    <row r="10" spans="1:39" x14ac:dyDescent="0.25">
      <c r="A10" s="13">
        <v>2015</v>
      </c>
      <c r="B10" s="13" t="s">
        <v>104</v>
      </c>
      <c r="C10" s="6">
        <v>228.56795000000011</v>
      </c>
      <c r="D10" s="6">
        <v>16.200229999999998</v>
      </c>
      <c r="E10" s="6">
        <v>16688.385940000004</v>
      </c>
      <c r="F10" s="6">
        <v>1042.1618899999996</v>
      </c>
      <c r="G10" s="6">
        <v>439.74622000000005</v>
      </c>
      <c r="H10" s="6">
        <v>24.503409999999985</v>
      </c>
      <c r="I10" s="6">
        <v>144.87150999999997</v>
      </c>
      <c r="J10" s="6">
        <v>250.46571000000003</v>
      </c>
      <c r="K10" s="6">
        <v>259.71729999999997</v>
      </c>
      <c r="L10" s="6">
        <v>45.632629999999992</v>
      </c>
      <c r="M10" s="6">
        <v>8.0820699999999999</v>
      </c>
      <c r="N10" s="6">
        <v>24.294650000000001</v>
      </c>
      <c r="O10" s="6">
        <v>24.42127</v>
      </c>
      <c r="P10" s="6">
        <v>9.9397399999999987</v>
      </c>
      <c r="Q10" s="6">
        <v>44.257640000000002</v>
      </c>
      <c r="R10" s="6">
        <v>362.88501999999988</v>
      </c>
      <c r="S10" s="6">
        <v>30.732769999999999</v>
      </c>
      <c r="T10" s="6">
        <v>627.22894999999983</v>
      </c>
      <c r="U10" s="6">
        <v>218.03578000000002</v>
      </c>
      <c r="V10" s="6">
        <v>132.51029</v>
      </c>
      <c r="W10" s="6">
        <v>5411.5723199999929</v>
      </c>
      <c r="X10" s="6">
        <v>1920.6263899999999</v>
      </c>
      <c r="Y10" s="6">
        <v>3181.8316999999952</v>
      </c>
      <c r="Z10" s="6">
        <v>64.614879999999985</v>
      </c>
      <c r="AA10" s="6">
        <v>321.66141999999996</v>
      </c>
      <c r="AB10" s="6">
        <v>16712.098510000022</v>
      </c>
      <c r="AC10" s="6">
        <v>548.71708000000001</v>
      </c>
      <c r="AD10" s="6">
        <v>661.35250999999994</v>
      </c>
      <c r="AE10" s="6">
        <v>0.67845</v>
      </c>
      <c r="AF10" s="6">
        <v>1361.5868799999996</v>
      </c>
      <c r="AG10" s="6">
        <v>9.4514300000000002</v>
      </c>
    </row>
    <row r="12" spans="1:39" s="17" customFormat="1" x14ac:dyDescent="0.25">
      <c r="A12" s="14" t="s">
        <v>23</v>
      </c>
      <c r="B12" s="14" t="s">
        <v>24</v>
      </c>
      <c r="C12" s="18" t="s">
        <v>26</v>
      </c>
      <c r="D12" s="18" t="s">
        <v>27</v>
      </c>
      <c r="E12" s="18" t="s">
        <v>28</v>
      </c>
      <c r="F12" s="18" t="s">
        <v>29</v>
      </c>
      <c r="G12" s="18" t="s">
        <v>30</v>
      </c>
      <c r="H12" s="18" t="s">
        <v>31</v>
      </c>
      <c r="I12" s="18" t="s">
        <v>32</v>
      </c>
      <c r="J12" s="18" t="s">
        <v>33</v>
      </c>
      <c r="K12" s="18" t="s">
        <v>34</v>
      </c>
      <c r="L12" s="18" t="s">
        <v>35</v>
      </c>
      <c r="M12" s="18" t="s">
        <v>36</v>
      </c>
      <c r="N12" s="18" t="s">
        <v>9</v>
      </c>
      <c r="O12" s="18" t="s">
        <v>15</v>
      </c>
      <c r="P12" s="18" t="s">
        <v>18</v>
      </c>
      <c r="Q12" s="18" t="s">
        <v>37</v>
      </c>
      <c r="R12" s="18" t="s">
        <v>38</v>
      </c>
      <c r="S12" s="18" t="s">
        <v>39</v>
      </c>
      <c r="T12" s="18" t="s">
        <v>40</v>
      </c>
      <c r="U12" s="16"/>
      <c r="V12" s="16"/>
      <c r="W12" s="16"/>
      <c r="X12" s="16"/>
    </row>
    <row r="13" spans="1:39" x14ac:dyDescent="0.25">
      <c r="A13" s="13">
        <v>2021</v>
      </c>
      <c r="B13" s="13" t="s">
        <v>25</v>
      </c>
      <c r="C13" s="2">
        <v>140.75209771138998</v>
      </c>
      <c r="D13" s="2">
        <v>1082.8293067592085</v>
      </c>
      <c r="E13" s="2">
        <v>40039.777618035638</v>
      </c>
      <c r="F13" s="2">
        <v>63415.512989217779</v>
      </c>
      <c r="G13" s="2">
        <v>53557.553552030251</v>
      </c>
      <c r="H13" s="2">
        <v>13507.335048739658</v>
      </c>
      <c r="I13" s="2">
        <v>10039.795170015772</v>
      </c>
      <c r="J13" s="2">
        <v>270.32256492572895</v>
      </c>
      <c r="K13" s="2">
        <v>38602.205718727506</v>
      </c>
      <c r="L13" s="2">
        <v>67123.873449451959</v>
      </c>
      <c r="M13" s="2">
        <v>5782.3628463835466</v>
      </c>
      <c r="N13" s="2">
        <v>1395.72243827632</v>
      </c>
      <c r="O13" s="2">
        <v>13.213457106249999</v>
      </c>
      <c r="P13" s="2">
        <v>17222.747969527787</v>
      </c>
      <c r="Q13" s="2">
        <v>5389.2998660800467</v>
      </c>
      <c r="R13" s="2">
        <v>375.0332606443003</v>
      </c>
      <c r="S13" s="2">
        <v>10.0994619645</v>
      </c>
      <c r="T13" s="2">
        <v>202.99160420751895</v>
      </c>
    </row>
    <row r="15" spans="1:39" s="17" customFormat="1" x14ac:dyDescent="0.25">
      <c r="A15" s="14" t="s">
        <v>23</v>
      </c>
      <c r="B15" s="14" t="s">
        <v>24</v>
      </c>
      <c r="C15" s="14" t="s">
        <v>42</v>
      </c>
      <c r="D15" s="14" t="s">
        <v>43</v>
      </c>
      <c r="E15" s="14" t="s">
        <v>28</v>
      </c>
      <c r="F15" s="14" t="s">
        <v>29</v>
      </c>
      <c r="G15" s="14" t="s">
        <v>44</v>
      </c>
      <c r="H15" s="14" t="s">
        <v>30</v>
      </c>
      <c r="I15" s="14" t="s">
        <v>45</v>
      </c>
      <c r="J15" s="14" t="s">
        <v>34</v>
      </c>
      <c r="K15" s="14" t="s">
        <v>35</v>
      </c>
      <c r="L15" s="14" t="s">
        <v>36</v>
      </c>
      <c r="M15" s="14" t="s">
        <v>9</v>
      </c>
      <c r="N15" s="14" t="s">
        <v>46</v>
      </c>
      <c r="O15" s="14" t="s">
        <v>47</v>
      </c>
      <c r="P15" s="14" t="s">
        <v>15</v>
      </c>
      <c r="Q15" s="14" t="s">
        <v>18</v>
      </c>
      <c r="R15" s="14" t="s">
        <v>37</v>
      </c>
      <c r="S15" s="14" t="s">
        <v>48</v>
      </c>
      <c r="T15" s="14" t="s">
        <v>40</v>
      </c>
      <c r="U15" s="16"/>
      <c r="V15" s="16"/>
      <c r="W15" s="16"/>
      <c r="X15" s="16"/>
    </row>
    <row r="16" spans="1:39" x14ac:dyDescent="0.25">
      <c r="A16" s="13">
        <v>2021</v>
      </c>
      <c r="B16" s="13" t="s">
        <v>41</v>
      </c>
      <c r="C16" s="3">
        <v>10.350629301604299</v>
      </c>
      <c r="D16" s="3">
        <v>1252.9337776762322</v>
      </c>
      <c r="E16" s="3">
        <v>45528.493223955149</v>
      </c>
      <c r="F16" s="3">
        <v>557586.67868398875</v>
      </c>
      <c r="G16" s="3">
        <v>28129.36047652944</v>
      </c>
      <c r="H16" s="3">
        <v>31875.4567106336</v>
      </c>
      <c r="I16" s="3">
        <v>47.691662952560002</v>
      </c>
      <c r="J16" s="3">
        <v>145630.15863842686</v>
      </c>
      <c r="K16" s="3">
        <v>148018.21009960899</v>
      </c>
      <c r="L16" s="3">
        <v>6896.1537185311154</v>
      </c>
      <c r="M16" s="3">
        <v>10639.347649087858</v>
      </c>
      <c r="N16" s="3">
        <v>11047.485648831987</v>
      </c>
      <c r="O16" s="3">
        <v>24715.67402167535</v>
      </c>
      <c r="P16" s="3">
        <v>42833.686210944958</v>
      </c>
      <c r="Q16" s="3">
        <v>36450.169571024715</v>
      </c>
      <c r="R16" s="3">
        <v>45667.845471849498</v>
      </c>
      <c r="S16" s="3">
        <v>580.31391542437996</v>
      </c>
      <c r="T16" s="3">
        <v>18593.776548253518</v>
      </c>
    </row>
    <row r="18" spans="1:39" s="17" customFormat="1" x14ac:dyDescent="0.25">
      <c r="A18" s="14" t="s">
        <v>23</v>
      </c>
      <c r="B18" s="14" t="s">
        <v>24</v>
      </c>
      <c r="C18" s="25" t="s">
        <v>12</v>
      </c>
      <c r="D18" s="25" t="s">
        <v>13</v>
      </c>
      <c r="E18" s="25" t="s">
        <v>69</v>
      </c>
      <c r="F18" s="25" t="s">
        <v>70</v>
      </c>
      <c r="G18" s="25" t="s">
        <v>71</v>
      </c>
      <c r="H18" s="25" t="s">
        <v>72</v>
      </c>
      <c r="I18" s="25" t="s">
        <v>73</v>
      </c>
      <c r="J18" s="25" t="s">
        <v>42</v>
      </c>
      <c r="K18" s="25" t="s">
        <v>21</v>
      </c>
      <c r="L18" s="25" t="s">
        <v>74</v>
      </c>
      <c r="M18" s="25" t="s">
        <v>75</v>
      </c>
      <c r="N18" s="25" t="s">
        <v>7</v>
      </c>
      <c r="O18" s="25" t="s">
        <v>76</v>
      </c>
      <c r="P18" s="25" t="s">
        <v>77</v>
      </c>
      <c r="Q18" s="25" t="s">
        <v>45</v>
      </c>
      <c r="R18" s="25" t="s">
        <v>78</v>
      </c>
      <c r="S18" s="25" t="s">
        <v>79</v>
      </c>
      <c r="T18" s="25" t="s">
        <v>80</v>
      </c>
      <c r="U18" s="25" t="s">
        <v>81</v>
      </c>
      <c r="V18" s="25" t="s">
        <v>82</v>
      </c>
      <c r="W18" s="25" t="s">
        <v>56</v>
      </c>
      <c r="X18" s="25" t="s">
        <v>46</v>
      </c>
      <c r="Y18" s="25" t="s">
        <v>47</v>
      </c>
      <c r="Z18" s="25" t="s">
        <v>83</v>
      </c>
      <c r="AA18" s="25" t="s">
        <v>37</v>
      </c>
      <c r="AB18" s="25" t="s">
        <v>84</v>
      </c>
      <c r="AC18" s="25" t="s">
        <v>22</v>
      </c>
      <c r="AD18" s="25" t="s">
        <v>85</v>
      </c>
      <c r="AE18" s="25" t="s">
        <v>86</v>
      </c>
      <c r="AF18" s="25" t="s">
        <v>31</v>
      </c>
      <c r="AG18" s="25" t="s">
        <v>18</v>
      </c>
      <c r="AH18" s="25" t="s">
        <v>28</v>
      </c>
      <c r="AI18" s="25" t="s">
        <v>29</v>
      </c>
      <c r="AJ18" s="25" t="s">
        <v>4</v>
      </c>
      <c r="AK18" s="25" t="s">
        <v>20</v>
      </c>
      <c r="AL18" s="25" t="s">
        <v>87</v>
      </c>
      <c r="AM18" s="25" t="s">
        <v>54</v>
      </c>
    </row>
    <row r="19" spans="1:39" x14ac:dyDescent="0.25">
      <c r="A19" s="13">
        <v>2020</v>
      </c>
      <c r="B19" s="13" t="s">
        <v>88</v>
      </c>
      <c r="C19" s="10">
        <v>321.43069682073639</v>
      </c>
      <c r="D19" s="10">
        <v>836.73493026350479</v>
      </c>
      <c r="E19" s="10">
        <v>60.660591058422483</v>
      </c>
      <c r="F19" s="10">
        <v>10.7006352189334</v>
      </c>
      <c r="G19" s="10">
        <v>25.751673515543882</v>
      </c>
      <c r="H19" s="10">
        <v>51.090253606355205</v>
      </c>
      <c r="I19" s="10">
        <v>149.76083911960919</v>
      </c>
      <c r="J19" s="10">
        <v>67.360339075699272</v>
      </c>
      <c r="K19" s="10">
        <v>5.5501080156059999</v>
      </c>
      <c r="L19" s="10">
        <v>63.104623781635105</v>
      </c>
      <c r="M19" s="10">
        <v>4.6706689395190004</v>
      </c>
      <c r="N19" s="10">
        <v>138.33024924125226</v>
      </c>
      <c r="O19" s="10">
        <v>2.9092104643523005</v>
      </c>
      <c r="P19" s="10">
        <v>50.127022887405303</v>
      </c>
      <c r="Q19" s="10">
        <v>17.493220501940399</v>
      </c>
      <c r="R19" s="10">
        <v>579.56720498379184</v>
      </c>
      <c r="S19" s="10">
        <v>18.125985858104201</v>
      </c>
      <c r="T19" s="10">
        <v>51.858373631096804</v>
      </c>
      <c r="U19" s="10">
        <v>15.74213543398</v>
      </c>
      <c r="V19" s="10">
        <v>5.4349399974646992</v>
      </c>
      <c r="W19" s="10">
        <v>0.54392904367600003</v>
      </c>
      <c r="X19" s="10">
        <v>12.821155837379999</v>
      </c>
      <c r="Y19" s="10">
        <v>2443.5992076953762</v>
      </c>
      <c r="Z19" s="10">
        <v>419.51598837668126</v>
      </c>
      <c r="AA19" s="10">
        <v>297.91116399473594</v>
      </c>
      <c r="AB19" s="10">
        <v>14.535196414846499</v>
      </c>
      <c r="AC19" s="10">
        <v>104.80843139207114</v>
      </c>
      <c r="AD19" s="10">
        <v>264.26233841213411</v>
      </c>
      <c r="AE19" s="10">
        <v>267.85470540237475</v>
      </c>
      <c r="AF19" s="10">
        <v>2305.5688343133997</v>
      </c>
      <c r="AG19" s="10">
        <v>3030.9820361433854</v>
      </c>
      <c r="AH19" s="10">
        <v>2214.436976805679</v>
      </c>
      <c r="AI19" s="10">
        <v>1804.9272236480431</v>
      </c>
      <c r="AJ19" s="10">
        <v>421.18011489475521</v>
      </c>
      <c r="AK19" s="10">
        <v>57.738962040061836</v>
      </c>
      <c r="AL19" s="10">
        <v>38.080501454305299</v>
      </c>
      <c r="AM19" s="10">
        <v>11.1236998642202</v>
      </c>
    </row>
    <row r="21" spans="1:39" s="17" customFormat="1" x14ac:dyDescent="0.25">
      <c r="A21" s="14" t="s">
        <v>23</v>
      </c>
      <c r="B21" s="14" t="s">
        <v>24</v>
      </c>
      <c r="C21" s="19" t="s">
        <v>29</v>
      </c>
      <c r="D21" s="19" t="s">
        <v>28</v>
      </c>
      <c r="E21" s="19" t="s">
        <v>31</v>
      </c>
      <c r="F21" s="19" t="s">
        <v>18</v>
      </c>
      <c r="G21" s="19" t="s">
        <v>61</v>
      </c>
      <c r="H21" s="19" t="s">
        <v>63</v>
      </c>
      <c r="I21" s="19" t="s">
        <v>37</v>
      </c>
      <c r="J21" s="19" t="s">
        <v>35</v>
      </c>
      <c r="K21" s="19" t="s">
        <v>34</v>
      </c>
      <c r="L21" s="19" t="s">
        <v>30</v>
      </c>
      <c r="M21" s="19" t="s">
        <v>45</v>
      </c>
      <c r="N21" s="19" t="s">
        <v>39</v>
      </c>
      <c r="O21" s="19" t="s">
        <v>9</v>
      </c>
      <c r="P21" s="19" t="s">
        <v>36</v>
      </c>
      <c r="Q21" s="19" t="s">
        <v>40</v>
      </c>
      <c r="R21" s="20"/>
      <c r="S21" s="20"/>
      <c r="T21" s="20"/>
      <c r="U21" s="20"/>
      <c r="V21" s="20"/>
      <c r="W21" s="21"/>
      <c r="X21" s="20"/>
      <c r="Y21" s="21"/>
      <c r="Z21" s="20"/>
    </row>
    <row r="22" spans="1:39" x14ac:dyDescent="0.25">
      <c r="A22" s="13">
        <v>2018</v>
      </c>
      <c r="B22" s="13" t="s">
        <v>49</v>
      </c>
      <c r="C22" s="7">
        <f>SUM([1]Perubahan!$D$3:$D$12)</f>
        <v>1847144.6459416081</v>
      </c>
      <c r="D22" s="7">
        <f>SUM([1]Perubahan!$D$13:$D$22)</f>
        <v>596197.08820346324</v>
      </c>
      <c r="E22" s="7">
        <f>SUM([1]Perubahan!$D$23:$D$25)</f>
        <v>26247.388624704108</v>
      </c>
      <c r="F22" s="8">
        <f>SUM([1]Perubahan!$D$26:$D$37)</f>
        <v>285623.68301812216</v>
      </c>
      <c r="G22" s="7">
        <f>SUM([1]Perubahan!$D$38:$D$47)</f>
        <v>42507.666366210164</v>
      </c>
      <c r="H22" s="7">
        <f>SUM([1]Perubahan!$D$48:$D$57)</f>
        <v>3110.1685532496817</v>
      </c>
      <c r="I22" s="7">
        <f>SUM([1]Perubahan!$D$58:$D$59)</f>
        <v>4338.0309987957498</v>
      </c>
      <c r="J22" s="7">
        <f>SUM([1]Perubahan!$D$60:$D$62)</f>
        <v>61478.1826337026</v>
      </c>
      <c r="K22" s="7">
        <f>SUM([1]Perubahan!$D$63:$D$64)</f>
        <v>355781.86405760742</v>
      </c>
      <c r="L22" s="7">
        <f>SUM([1]Perubahan!$D$65:$D$66)</f>
        <v>47261.678727593106</v>
      </c>
      <c r="M22" s="7">
        <f>SUM([1]Perubahan!$D$67)</f>
        <v>44.306374724787659</v>
      </c>
      <c r="N22" s="7">
        <f>SUM([1]Perubahan!$D$68:$D$70)</f>
        <v>10921.668368664003</v>
      </c>
      <c r="O22" s="7">
        <f>SUM([1]Perubahan!$D$71:$D$80)</f>
        <v>20199.008581812966</v>
      </c>
      <c r="P22" s="7">
        <f>SUM([1]Perubahan!$D$81:$D$85)</f>
        <v>5614.5355555787828</v>
      </c>
      <c r="Q22" s="7">
        <f>[1]Perubahan!$D$86</f>
        <v>28131.114144788888</v>
      </c>
      <c r="R22" s="22"/>
      <c r="S22" s="23"/>
      <c r="T22" s="23"/>
      <c r="U22" s="23"/>
      <c r="V22" s="23"/>
      <c r="W22" s="23"/>
      <c r="X22" s="23"/>
      <c r="Y22" s="23"/>
      <c r="Z22" s="23"/>
    </row>
    <row r="24" spans="1:39" s="17" customFormat="1" ht="30" x14ac:dyDescent="0.25">
      <c r="A24" s="14" t="s">
        <v>23</v>
      </c>
      <c r="B24" s="14" t="s">
        <v>24</v>
      </c>
      <c r="C24" s="19" t="s">
        <v>50</v>
      </c>
      <c r="D24" s="19" t="s">
        <v>43</v>
      </c>
      <c r="E24" s="19" t="s">
        <v>28</v>
      </c>
      <c r="F24" s="19" t="s">
        <v>29</v>
      </c>
      <c r="G24" s="19" t="s">
        <v>30</v>
      </c>
      <c r="H24" s="19" t="s">
        <v>2</v>
      </c>
      <c r="I24" s="19" t="s">
        <v>51</v>
      </c>
      <c r="J24" s="19" t="s">
        <v>52</v>
      </c>
      <c r="K24" s="19" t="s">
        <v>53</v>
      </c>
      <c r="L24" s="19" t="s">
        <v>54</v>
      </c>
      <c r="M24" s="19" t="s">
        <v>34</v>
      </c>
      <c r="N24" s="19" t="s">
        <v>35</v>
      </c>
      <c r="O24" s="19" t="s">
        <v>9</v>
      </c>
      <c r="P24" s="19" t="s">
        <v>55</v>
      </c>
      <c r="Q24" s="19" t="s">
        <v>56</v>
      </c>
      <c r="R24" s="24" t="s">
        <v>57</v>
      </c>
      <c r="S24" s="19" t="s">
        <v>15</v>
      </c>
      <c r="T24" s="19" t="s">
        <v>58</v>
      </c>
      <c r="U24" s="19" t="s">
        <v>59</v>
      </c>
      <c r="V24" s="19" t="s">
        <v>18</v>
      </c>
      <c r="W24" s="18" t="s">
        <v>60</v>
      </c>
      <c r="X24" s="19" t="s">
        <v>37</v>
      </c>
      <c r="Y24" s="18" t="s">
        <v>48</v>
      </c>
      <c r="Z24" s="19" t="s">
        <v>61</v>
      </c>
    </row>
    <row r="25" spans="1:39" x14ac:dyDescent="0.25">
      <c r="A25" s="13">
        <v>2017</v>
      </c>
      <c r="B25" s="13" t="s">
        <v>62</v>
      </c>
      <c r="C25" s="7">
        <v>150049.31652800704</v>
      </c>
      <c r="D25" s="7">
        <v>2342.3997502871403</v>
      </c>
      <c r="E25" s="7">
        <v>1139769.6454781303</v>
      </c>
      <c r="F25" s="8"/>
      <c r="G25" s="7">
        <v>176744.73833672077</v>
      </c>
      <c r="H25" s="7">
        <v>404.08217079251841</v>
      </c>
      <c r="I25" s="7">
        <v>22580.902497857507</v>
      </c>
      <c r="J25" s="7">
        <v>102450.54288598173</v>
      </c>
      <c r="K25" s="7">
        <v>231.36488065567684</v>
      </c>
      <c r="L25" s="7">
        <v>307.23326450232162</v>
      </c>
      <c r="M25" s="7">
        <v>349380.58934284357</v>
      </c>
      <c r="N25" s="7">
        <v>28387.647137625107</v>
      </c>
      <c r="O25" s="7">
        <v>52191.580968321359</v>
      </c>
      <c r="P25" s="7">
        <v>25.607607118993126</v>
      </c>
      <c r="Q25" s="7">
        <v>71.714140008547687</v>
      </c>
      <c r="R25" s="9">
        <v>140.50486824652651</v>
      </c>
      <c r="S25" s="7">
        <v>53663.329818775477</v>
      </c>
      <c r="T25" s="7">
        <v>2605.9629188037425</v>
      </c>
      <c r="U25" s="7">
        <v>22330.212096384392</v>
      </c>
      <c r="V25" s="7">
        <v>395318.83629416552</v>
      </c>
      <c r="W25" s="7">
        <v>61508.604844169633</v>
      </c>
      <c r="X25" s="7">
        <v>70635.516587852631</v>
      </c>
      <c r="Y25" s="7">
        <v>23922.13802433222</v>
      </c>
      <c r="Z25" s="7">
        <v>13215.186963135067</v>
      </c>
    </row>
    <row r="27" spans="1:39" s="17" customFormat="1" x14ac:dyDescent="0.25">
      <c r="A27" s="14" t="s">
        <v>23</v>
      </c>
      <c r="B27" s="14" t="s">
        <v>24</v>
      </c>
      <c r="C27" s="18" t="s">
        <v>50</v>
      </c>
      <c r="D27" s="18" t="s">
        <v>26</v>
      </c>
      <c r="E27" s="18" t="s">
        <v>28</v>
      </c>
      <c r="F27" s="18" t="s">
        <v>29</v>
      </c>
      <c r="G27" s="18" t="s">
        <v>52</v>
      </c>
      <c r="H27" s="18" t="s">
        <v>64</v>
      </c>
      <c r="I27" s="18" t="s">
        <v>65</v>
      </c>
      <c r="J27" s="18" t="s">
        <v>34</v>
      </c>
      <c r="K27" s="18" t="s">
        <v>35</v>
      </c>
      <c r="L27" s="18" t="s">
        <v>36</v>
      </c>
      <c r="M27" s="18" t="s">
        <v>9</v>
      </c>
      <c r="N27" s="18" t="s">
        <v>15</v>
      </c>
      <c r="O27" s="18" t="s">
        <v>66</v>
      </c>
      <c r="P27" s="18" t="s">
        <v>18</v>
      </c>
      <c r="Q27" s="18" t="s">
        <v>67</v>
      </c>
      <c r="R27" s="18" t="s">
        <v>48</v>
      </c>
    </row>
    <row r="28" spans="1:39" x14ac:dyDescent="0.25">
      <c r="A28" s="13">
        <v>2016</v>
      </c>
      <c r="B28" s="13" t="s">
        <v>68</v>
      </c>
      <c r="C28" s="4">
        <v>3331.1954009104138</v>
      </c>
      <c r="D28" s="4">
        <v>2683.9860488767226</v>
      </c>
      <c r="E28" s="4">
        <v>977081.5393886416</v>
      </c>
      <c r="F28" s="4">
        <v>161162.15159372467</v>
      </c>
      <c r="G28" s="4">
        <v>561.88628684789683</v>
      </c>
      <c r="H28" s="4">
        <v>1558.5055406430006</v>
      </c>
      <c r="I28" s="4">
        <v>2443.930120107666</v>
      </c>
      <c r="J28" s="4">
        <v>284184.85698403179</v>
      </c>
      <c r="K28" s="4">
        <v>13555.769639565393</v>
      </c>
      <c r="L28" s="4">
        <v>8659.4884833215619</v>
      </c>
      <c r="M28" s="4">
        <v>12043.861254144711</v>
      </c>
      <c r="N28" s="4">
        <v>45917.490826697183</v>
      </c>
      <c r="O28" s="4">
        <v>22.933584862500002</v>
      </c>
      <c r="P28" s="4">
        <v>283673.98462376365</v>
      </c>
      <c r="Q28" s="4">
        <v>7821.1046518836993</v>
      </c>
      <c r="R28" s="4">
        <v>4502.6867992423768</v>
      </c>
    </row>
    <row r="30" spans="1:39" x14ac:dyDescent="0.25">
      <c r="A30" s="14" t="s">
        <v>23</v>
      </c>
      <c r="B30" s="14" t="s">
        <v>24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5" t="s">
        <v>7</v>
      </c>
      <c r="J30" s="15" t="s">
        <v>8</v>
      </c>
      <c r="K30" s="15" t="s">
        <v>9</v>
      </c>
      <c r="L30" s="15" t="s">
        <v>10</v>
      </c>
      <c r="M30" s="15" t="s">
        <v>11</v>
      </c>
      <c r="N30" s="15" t="s">
        <v>12</v>
      </c>
      <c r="O30" s="15" t="s">
        <v>13</v>
      </c>
      <c r="P30" s="15" t="s">
        <v>14</v>
      </c>
      <c r="Q30" s="15" t="s">
        <v>15</v>
      </c>
      <c r="R30" s="15" t="s">
        <v>16</v>
      </c>
      <c r="S30" s="15" t="s">
        <v>17</v>
      </c>
      <c r="T30" s="15" t="s">
        <v>18</v>
      </c>
      <c r="U30" s="15" t="s">
        <v>19</v>
      </c>
      <c r="V30" s="15" t="s">
        <v>20</v>
      </c>
      <c r="W30" s="15" t="s">
        <v>21</v>
      </c>
      <c r="X30" s="15" t="s">
        <v>22</v>
      </c>
    </row>
    <row r="31" spans="1:39" x14ac:dyDescent="0.25">
      <c r="A31" s="13">
        <v>2016</v>
      </c>
      <c r="B31" s="13" t="s">
        <v>0</v>
      </c>
      <c r="C31" s="13">
        <v>21881.989999999998</v>
      </c>
      <c r="D31" s="13">
        <v>186.58999999999995</v>
      </c>
      <c r="E31" s="13">
        <v>5.93</v>
      </c>
      <c r="F31" s="13">
        <v>2048.54</v>
      </c>
      <c r="G31" s="13">
        <v>156.75</v>
      </c>
      <c r="H31" s="13">
        <v>55.930000000000007</v>
      </c>
      <c r="I31" s="13">
        <v>218.73</v>
      </c>
      <c r="J31" s="13">
        <v>30.279999999999998</v>
      </c>
      <c r="K31" s="13">
        <v>2729.5099999999998</v>
      </c>
      <c r="L31" s="13">
        <v>2294.7099999999996</v>
      </c>
      <c r="M31" s="13">
        <v>2050.1</v>
      </c>
      <c r="N31" s="13">
        <v>273.63</v>
      </c>
      <c r="O31" s="13">
        <v>2026.1599999999999</v>
      </c>
      <c r="P31" s="13">
        <v>17.010000000000002</v>
      </c>
      <c r="Q31" s="13">
        <v>1656.9799999999998</v>
      </c>
      <c r="R31" s="13">
        <v>24.48</v>
      </c>
      <c r="S31" s="13">
        <v>5.09</v>
      </c>
      <c r="T31" s="13">
        <v>32760.219999999998</v>
      </c>
      <c r="U31" s="13">
        <v>127.37</v>
      </c>
      <c r="V31" s="13">
        <v>2214.5500000000002</v>
      </c>
      <c r="W31" s="13">
        <v>21.01</v>
      </c>
      <c r="X31" s="13">
        <v>1211.1899999999998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2024-03-08T02:06:33Z</dcterms:created>
  <dcterms:modified xsi:type="dcterms:W3CDTF">2024-03-08T02:40:10Z</dcterms:modified>
</cp:coreProperties>
</file>