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INA MARGA\SATU DATA DISKOMINFO\Satu Data 2025 rev 2\Satu Data 2025\"/>
    </mc:Choice>
  </mc:AlternateContent>
  <xr:revisionPtr revIDLastSave="0" documentId="13_ncr:1_{5D7A6C14-B500-4E0C-9C87-5171C9D28D73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</definedName>
  </definedNames>
  <calcPr calcId="181029"/>
</workbook>
</file>

<file path=xl/calcChain.xml><?xml version="1.0" encoding="utf-8"?>
<calcChain xmlns="http://schemas.openxmlformats.org/spreadsheetml/2006/main">
  <c r="G13" i="1" l="1"/>
  <c r="F13" i="1"/>
  <c r="E13" i="1"/>
  <c r="D13" i="1"/>
  <c r="H9" i="1"/>
  <c r="H8" i="1"/>
  <c r="H7" i="1" s="1"/>
  <c r="H6" i="1"/>
  <c r="H5" i="1"/>
  <c r="H4" i="1"/>
  <c r="E4" i="1"/>
  <c r="E3" i="1" s="1"/>
  <c r="G3" i="1"/>
  <c r="F3" i="1"/>
  <c r="D3" i="1"/>
  <c r="H3" i="1" l="1"/>
  <c r="H13" i="1"/>
</calcChain>
</file>

<file path=xl/sharedStrings.xml><?xml version="1.0" encoding="utf-8"?>
<sst xmlns="http://schemas.openxmlformats.org/spreadsheetml/2006/main" count="30" uniqueCount="20">
  <si>
    <t>NO</t>
  </si>
  <si>
    <t>DAFTAR DATA</t>
  </si>
  <si>
    <t>SATUAN</t>
  </si>
  <si>
    <t>km</t>
  </si>
  <si>
    <t>%</t>
  </si>
  <si>
    <t>Total Panjang Jalan</t>
  </si>
  <si>
    <t>1. Jalan Nasional</t>
  </si>
  <si>
    <t>2. Jalan Provinsi</t>
  </si>
  <si>
    <t>3. Jalan Kabupaten/Kota</t>
  </si>
  <si>
    <t>4. Jalan Tol</t>
  </si>
  <si>
    <t xml:space="preserve">  - Panjang Pembangunan Jalan Tol</t>
  </si>
  <si>
    <t xml:space="preserve">  - Panjang Jalan Tol yang telah Dioperasikan</t>
  </si>
  <si>
    <t>Panjang Jalan Kelas Provinsi</t>
  </si>
  <si>
    <t>1. Jalan Kelas I</t>
  </si>
  <si>
    <t>2. Jalan Kelas II</t>
  </si>
  <si>
    <t>3. Jalan Kelas III</t>
  </si>
  <si>
    <t>Rasio Panjang Jalan terhadap Luas Wilayah</t>
  </si>
  <si>
    <t>Rasio Panjang Jalan terhadap Jumlah Penduduk</t>
  </si>
  <si>
    <t>DATA PANJANG JALAN BERDASARKAN KELAS TAHUN 2021 - 2025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</si>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</sst>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color rgb="FF010101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3" fontId="3" fillId="0" borderId="1" xfId="1" applyFont="1" applyBorder="1"/>
    <xf numFmtId="0" fontId="3" fillId="0" borderId="1" xfId="0" applyFont="1" applyBorder="1"/>
    <xf numFmtId="0" fontId="3" fillId="0" borderId="1" xfId="0" quotePrefix="1" applyFont="1" applyBorder="1" applyAlignment="1">
      <alignment wrapText="1"/>
    </xf>
    <xf numFmtId="43" fontId="5" fillId="0" borderId="1" xfId="1" applyFont="1" applyFill="1" applyBorder="1" applyAlignment="1">
      <alignment horizontal="left" vertical="center"/>
    </xf>
    <xf numFmtId="43" fontId="6" fillId="0" borderId="1" xfId="1" applyFont="1" applyFill="1" applyBorder="1" applyAlignment="1">
      <alignment horizontal="left" vertical="center"/>
    </xf>
    <xf numFmtId="43" fontId="3" fillId="0" borderId="1" xfId="0" applyNumberFormat="1" applyFont="1" applyBorder="1"/>
    <xf numFmtId="43" fontId="7" fillId="0" borderId="1" xfId="1" applyFont="1" applyFill="1" applyBorder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7" fillId="0" borderId="1" xfId="0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view="pageBreakPreview" zoomScale="119" zoomScaleNormal="100" zoomScaleSheetLayoutView="145" workbookViewId="0">
      <selection activeCell="C7" sqref="C7"/>
    </sheetView>
  </sheetViews>
  <sheetFormatPr defaultColWidth="8.64453125" defaultRowHeight="14" x14ac:dyDescent="0.45"/>
  <cols>
    <col min="1" max="1" width="3.234375" style="13" bestFit="1" customWidth="1"/>
    <col min="2" max="2" width="14.9375" style="13" bestFit="1" customWidth="1"/>
    <col min="3" max="3" width="38.1171875" style="12" customWidth="1"/>
    <col min="4" max="7" width="9" style="1" bestFit="1" customWidth="1"/>
    <col min="8" max="8" width="9" style="1" customWidth="1"/>
    <col min="9" max="16384" width="8.64453125" style="1"/>
  </cols>
  <sheetData>
    <row r="1" spans="1:9" x14ac:dyDescent="0.45">
      <c r="A1" s="16" t="s">
        <v>18</v>
      </c>
      <c r="B1" s="16"/>
      <c r="C1" s="16"/>
      <c r="D1" s="16"/>
      <c r="E1" s="16"/>
      <c r="F1" s="16"/>
      <c r="G1" s="16"/>
      <c r="H1" s="16"/>
      <c r="I1" s="16"/>
    </row>
    <row r="2" spans="1:9" x14ac:dyDescent="0.45">
      <c r="A2" s="2" t="s">
        <v>0</v>
      </c>
      <c r="B2" s="2" t="s">
        <v>19</v>
      </c>
      <c r="C2" s="14" t="s">
        <v>1</v>
      </c>
      <c r="D2" s="2">
        <v>2021</v>
      </c>
      <c r="E2" s="2">
        <v>2022</v>
      </c>
      <c r="F2" s="2">
        <v>2023</v>
      </c>
      <c r="G2" s="2">
        <v>2024</v>
      </c>
      <c r="H2" s="2">
        <v>2025</v>
      </c>
      <c r="I2" s="2" t="s">
        <v>2</v>
      </c>
    </row>
    <row r="3" spans="1:9" x14ac:dyDescent="0.45">
      <c r="A3" s="3">
        <v>1</v>
      </c>
      <c r="B3" s="3">
        <v>6400</v>
      </c>
      <c r="C3" s="4" t="s">
        <v>5</v>
      </c>
      <c r="D3" s="10">
        <f>D4+D5+D6</f>
        <v>15355.119999999999</v>
      </c>
      <c r="E3" s="10">
        <f t="shared" ref="E3:H3" si="0">E4+E5+E6</f>
        <v>15455.65</v>
      </c>
      <c r="F3" s="10">
        <f t="shared" si="0"/>
        <v>15499.41</v>
      </c>
      <c r="G3" s="10">
        <f t="shared" si="0"/>
        <v>13495.208001768387</v>
      </c>
      <c r="H3" s="10">
        <f t="shared" si="0"/>
        <v>13495.208001768387</v>
      </c>
      <c r="I3" s="3" t="s">
        <v>3</v>
      </c>
    </row>
    <row r="4" spans="1:9" x14ac:dyDescent="0.45">
      <c r="A4" s="3"/>
      <c r="B4" s="3">
        <v>6400</v>
      </c>
      <c r="C4" s="4" t="s">
        <v>6</v>
      </c>
      <c r="D4" s="9">
        <v>1706.23</v>
      </c>
      <c r="E4" s="9">
        <f>F4</f>
        <v>1806.76</v>
      </c>
      <c r="F4" s="9">
        <v>1806.76</v>
      </c>
      <c r="G4" s="9">
        <v>1806.76</v>
      </c>
      <c r="H4" s="9">
        <f>G4</f>
        <v>1806.76</v>
      </c>
      <c r="I4" s="3" t="s">
        <v>3</v>
      </c>
    </row>
    <row r="5" spans="1:9" x14ac:dyDescent="0.45">
      <c r="A5" s="3"/>
      <c r="B5" s="3">
        <v>6400</v>
      </c>
      <c r="C5" s="4" t="s">
        <v>7</v>
      </c>
      <c r="D5" s="8">
        <v>895.09</v>
      </c>
      <c r="E5" s="8">
        <v>895.09</v>
      </c>
      <c r="F5" s="8">
        <v>938.85</v>
      </c>
      <c r="G5" s="8">
        <v>938.84999999999991</v>
      </c>
      <c r="H5" s="8">
        <f>G5</f>
        <v>938.84999999999991</v>
      </c>
      <c r="I5" s="3" t="s">
        <v>3</v>
      </c>
    </row>
    <row r="6" spans="1:9" x14ac:dyDescent="0.45">
      <c r="A6" s="3"/>
      <c r="B6" s="3">
        <v>6400</v>
      </c>
      <c r="C6" s="7" t="s">
        <v>8</v>
      </c>
      <c r="D6" s="11">
        <v>12753.8</v>
      </c>
      <c r="E6" s="11">
        <v>12753.8</v>
      </c>
      <c r="F6" s="11">
        <v>12753.8</v>
      </c>
      <c r="G6" s="11">
        <v>10749.598001768387</v>
      </c>
      <c r="H6" s="11">
        <f>G6</f>
        <v>10749.598001768387</v>
      </c>
      <c r="I6" s="3" t="s">
        <v>3</v>
      </c>
    </row>
    <row r="7" spans="1:9" x14ac:dyDescent="0.45">
      <c r="A7" s="3"/>
      <c r="B7" s="3">
        <v>6400</v>
      </c>
      <c r="C7" s="7" t="s">
        <v>9</v>
      </c>
      <c r="D7" s="9">
        <v>99.35</v>
      </c>
      <c r="E7" s="9">
        <v>99.35</v>
      </c>
      <c r="F7" s="9">
        <v>99.35</v>
      </c>
      <c r="G7" s="9">
        <v>99.35</v>
      </c>
      <c r="H7" s="9">
        <f>H8</f>
        <v>174.97</v>
      </c>
      <c r="I7" s="3" t="s">
        <v>3</v>
      </c>
    </row>
    <row r="8" spans="1:9" x14ac:dyDescent="0.45">
      <c r="A8" s="3"/>
      <c r="B8" s="3">
        <v>6400</v>
      </c>
      <c r="C8" s="4" t="s">
        <v>10</v>
      </c>
      <c r="D8" s="10">
        <v>99.35</v>
      </c>
      <c r="E8" s="10">
        <v>99.35</v>
      </c>
      <c r="F8" s="10">
        <v>99.35</v>
      </c>
      <c r="G8" s="10">
        <v>99.35</v>
      </c>
      <c r="H8" s="10">
        <f>G8+75.62</f>
        <v>174.97</v>
      </c>
      <c r="I8" s="3" t="s">
        <v>3</v>
      </c>
    </row>
    <row r="9" spans="1:9" x14ac:dyDescent="0.45">
      <c r="A9" s="3"/>
      <c r="B9" s="3">
        <v>6400</v>
      </c>
      <c r="C9" s="4" t="s">
        <v>11</v>
      </c>
      <c r="D9" s="10">
        <v>99.35</v>
      </c>
      <c r="E9" s="10">
        <v>99.35</v>
      </c>
      <c r="F9" s="10">
        <v>99.35</v>
      </c>
      <c r="G9" s="10">
        <v>99.35</v>
      </c>
      <c r="H9" s="10">
        <f>G9+52.37</f>
        <v>151.72</v>
      </c>
      <c r="I9" s="3" t="s">
        <v>3</v>
      </c>
    </row>
    <row r="10" spans="1:9" x14ac:dyDescent="0.45">
      <c r="A10" s="3">
        <v>2</v>
      </c>
      <c r="B10" s="3">
        <v>6400</v>
      </c>
      <c r="C10" s="4" t="s">
        <v>12</v>
      </c>
      <c r="D10" s="6"/>
      <c r="E10" s="6"/>
      <c r="F10" s="6"/>
      <c r="G10" s="6"/>
      <c r="H10" s="6"/>
      <c r="I10" s="3"/>
    </row>
    <row r="11" spans="1:9" x14ac:dyDescent="0.45">
      <c r="A11" s="3"/>
      <c r="B11" s="3">
        <v>6400</v>
      </c>
      <c r="C11" s="4" t="s">
        <v>13</v>
      </c>
      <c r="D11" s="5">
        <v>0</v>
      </c>
      <c r="E11" s="5">
        <v>1131.31</v>
      </c>
      <c r="F11" s="5">
        <v>1131.31</v>
      </c>
      <c r="G11" s="5">
        <v>1131.31</v>
      </c>
      <c r="H11" s="5">
        <v>1131.31</v>
      </c>
      <c r="I11" s="3" t="s">
        <v>3</v>
      </c>
    </row>
    <row r="12" spans="1:9" x14ac:dyDescent="0.45">
      <c r="A12" s="3"/>
      <c r="B12" s="3">
        <v>6400</v>
      </c>
      <c r="C12" s="4" t="s">
        <v>14</v>
      </c>
      <c r="D12" s="5">
        <v>0</v>
      </c>
      <c r="E12" s="5">
        <v>383.73</v>
      </c>
      <c r="F12" s="5">
        <v>383.73</v>
      </c>
      <c r="G12" s="5">
        <v>383.73</v>
      </c>
      <c r="H12" s="5">
        <v>383.73</v>
      </c>
      <c r="I12" s="3" t="s">
        <v>3</v>
      </c>
    </row>
    <row r="13" spans="1:9" x14ac:dyDescent="0.45">
      <c r="A13" s="3"/>
      <c r="B13" s="3">
        <v>6400</v>
      </c>
      <c r="C13" s="4" t="s">
        <v>15</v>
      </c>
      <c r="D13" s="15">
        <f>D5+D6</f>
        <v>13648.89</v>
      </c>
      <c r="E13" s="15">
        <f>E5+E6+291.73</f>
        <v>13940.619999999999</v>
      </c>
      <c r="F13" s="15">
        <f>F5+F6+291.73</f>
        <v>13984.38</v>
      </c>
      <c r="G13" s="15">
        <f>G5+G6+291.73</f>
        <v>11980.178001768387</v>
      </c>
      <c r="H13" s="15">
        <f>H5+H6+291.73</f>
        <v>11980.178001768387</v>
      </c>
      <c r="I13" s="3" t="s">
        <v>3</v>
      </c>
    </row>
    <row r="14" spans="1:9" x14ac:dyDescent="0.45">
      <c r="A14" s="3">
        <v>3</v>
      </c>
      <c r="B14" s="3">
        <v>6400</v>
      </c>
      <c r="C14" s="4" t="s">
        <v>16</v>
      </c>
      <c r="D14" s="10">
        <v>12.057716040560701</v>
      </c>
      <c r="E14" s="10">
        <v>12.093711766017794</v>
      </c>
      <c r="F14" s="10">
        <v>12.206051159667</v>
      </c>
      <c r="G14" s="10">
        <v>10.63</v>
      </c>
      <c r="H14" s="10">
        <v>10.63</v>
      </c>
      <c r="I14" s="3" t="s">
        <v>4</v>
      </c>
    </row>
    <row r="15" spans="1:9" x14ac:dyDescent="0.45">
      <c r="A15" s="3">
        <v>4</v>
      </c>
      <c r="B15" s="3">
        <v>6400</v>
      </c>
      <c r="C15" s="4" t="s">
        <v>17</v>
      </c>
      <c r="D15" s="10">
        <v>0.40321227876687149</v>
      </c>
      <c r="E15" s="10">
        <v>0.39786387895745895</v>
      </c>
      <c r="F15" s="10">
        <v>0.39643450904161442</v>
      </c>
      <c r="G15" s="10">
        <v>0.32</v>
      </c>
      <c r="H15" s="10">
        <v>0.32</v>
      </c>
      <c r="I15" s="3" t="s">
        <v>4</v>
      </c>
    </row>
  </sheetData>
  <mergeCells count="1">
    <mergeCell ref="A1:I1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Prashub</cp:lastModifiedBy>
  <dcterms:created xsi:type="dcterms:W3CDTF">2025-05-22T08:02:45Z</dcterms:created>
  <dcterms:modified xsi:type="dcterms:W3CDTF">2026-05-04T02:14:00Z</dcterms:modified>
</cp:coreProperties>
</file>