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\SATU DATA 2022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0" i="1" l="1"/>
  <c r="D48" i="1"/>
  <c r="D45" i="1"/>
  <c r="D40" i="1"/>
  <c r="D38" i="1"/>
  <c r="D35" i="1"/>
  <c r="D33" i="1"/>
  <c r="D30" i="1"/>
  <c r="D28" i="1"/>
  <c r="D25" i="1"/>
  <c r="D23" i="1"/>
  <c r="D20" i="1"/>
  <c r="D18" i="1"/>
  <c r="D15" i="1"/>
  <c r="D13" i="1"/>
  <c r="D10" i="1"/>
  <c r="D8" i="1"/>
  <c r="D5" i="1"/>
  <c r="D3" i="1"/>
  <c r="D100" i="1" l="1"/>
  <c r="D98" i="1"/>
  <c r="D95" i="1"/>
  <c r="D93" i="1"/>
  <c r="D90" i="1"/>
  <c r="D88" i="1"/>
  <c r="D85" i="1"/>
  <c r="D83" i="1"/>
  <c r="D80" i="1"/>
  <c r="D75" i="1"/>
  <c r="D73" i="1"/>
  <c r="D70" i="1"/>
  <c r="D68" i="1"/>
  <c r="D65" i="1"/>
  <c r="D63" i="1"/>
  <c r="D60" i="1"/>
  <c r="D58" i="1"/>
  <c r="D55" i="1"/>
  <c r="D53" i="1"/>
</calcChain>
</file>

<file path=xl/sharedStrings.xml><?xml version="1.0" encoding="utf-8"?>
<sst xmlns="http://schemas.openxmlformats.org/spreadsheetml/2006/main" count="211" uniqueCount="26">
  <si>
    <t>Kabupaten/Kota</t>
  </si>
  <si>
    <t>Data</t>
  </si>
  <si>
    <t>Padi</t>
  </si>
  <si>
    <t>Jagung</t>
  </si>
  <si>
    <t>Kedelai</t>
  </si>
  <si>
    <t>Kacang Tanah</t>
  </si>
  <si>
    <t>Ubi Kayu</t>
  </si>
  <si>
    <t>Ubi Jalar</t>
  </si>
  <si>
    <t>Paser</t>
  </si>
  <si>
    <t>Luas Panen (Ha)</t>
  </si>
  <si>
    <t>Produktivitas (Ton/Ha)</t>
  </si>
  <si>
    <t>Kutai Barat</t>
  </si>
  <si>
    <t>Kutai Kartanegara</t>
  </si>
  <si>
    <t>Kutai Timur</t>
  </si>
  <si>
    <t>Berau</t>
  </si>
  <si>
    <t>Penajam Paser Utara</t>
  </si>
  <si>
    <t>Mahakam Ulu</t>
  </si>
  <si>
    <t>Balikpapan</t>
  </si>
  <si>
    <t>Samarinda</t>
  </si>
  <si>
    <t>Bontang</t>
  </si>
  <si>
    <t>Produksi Gabah (Ton GKP)</t>
  </si>
  <si>
    <t>Beras (Ton)</t>
  </si>
  <si>
    <t>Produksi  (Ton GKG)</t>
  </si>
  <si>
    <t>Tahun</t>
  </si>
  <si>
    <t>Kacang Hijau</t>
  </si>
  <si>
    <t>5,95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</si>
</sst>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 applyAlignment="1">
      <alignment horizontal="right"/>
    </xf>
    <xf numFmtId="2" fontId="0" fillId="0" borderId="1" xfId="0" applyNumberFormat="1" applyBorder="1" applyAlignment="1"/>
    <xf numFmtId="0" fontId="0" fillId="0" borderId="1" xfId="0" applyBorder="1" applyAlignment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zoomScale="115" zoomScaleNormal="115" workbookViewId="0">
      <pane xSplit="5790" topLeftCell="B1" activePane="topRight"/>
      <selection activeCell="A2" sqref="A2:A51"/>
      <selection pane="topRight" activeCell="D46" sqref="D46"/>
    </sheetView>
  </sheetViews>
  <sheetFormatPr defaultColWidth="9" defaultRowHeight="15" x14ac:dyDescent="0.25"/>
  <cols>
    <col min="2" max="2" width="19.42578125" bestFit="1" customWidth="1"/>
    <col min="3" max="3" width="24.28515625" bestFit="1" customWidth="1"/>
    <col min="4" max="4" width="16" style="2" customWidth="1"/>
    <col min="5" max="6" width="16" style="1" customWidth="1"/>
    <col min="7" max="8" width="13.85546875" style="1" customWidth="1"/>
    <col min="9" max="9" width="9.28515625" customWidth="1"/>
  </cols>
  <sheetData>
    <row r="1" spans="1:10" s="1" customFormat="1" x14ac:dyDescent="0.25">
      <c r="A1" s="3" t="s">
        <v>23</v>
      </c>
      <c r="B1" s="3" t="s">
        <v>0</v>
      </c>
      <c r="C1" s="3" t="s">
        <v>1</v>
      </c>
      <c r="D1" s="4" t="s">
        <v>2</v>
      </c>
      <c r="E1" s="3" t="s">
        <v>3</v>
      </c>
      <c r="F1" s="3" t="s">
        <v>4</v>
      </c>
      <c r="G1" s="3" t="s">
        <v>5</v>
      </c>
      <c r="H1" s="3" t="s">
        <v>24</v>
      </c>
      <c r="I1" s="3" t="s">
        <v>6</v>
      </c>
      <c r="J1" s="3" t="s">
        <v>7</v>
      </c>
    </row>
    <row r="2" spans="1:10" s="1" customFormat="1" x14ac:dyDescent="0.25">
      <c r="A2" s="3">
        <v>2021</v>
      </c>
      <c r="B2" s="3" t="s">
        <v>8</v>
      </c>
      <c r="C2" s="3" t="s">
        <v>9</v>
      </c>
      <c r="D2" s="4">
        <v>13137.77</v>
      </c>
      <c r="E2" s="5">
        <v>944</v>
      </c>
      <c r="F2" s="5">
        <v>122</v>
      </c>
      <c r="G2" s="5">
        <v>46</v>
      </c>
      <c r="H2" s="10">
        <v>9</v>
      </c>
      <c r="I2" s="5">
        <v>78</v>
      </c>
      <c r="J2" s="5">
        <v>21</v>
      </c>
    </row>
    <row r="3" spans="1:10" s="1" customFormat="1" x14ac:dyDescent="0.25">
      <c r="A3" s="3">
        <v>2021</v>
      </c>
      <c r="B3" s="3" t="s">
        <v>8</v>
      </c>
      <c r="C3" s="3" t="s">
        <v>20</v>
      </c>
      <c r="D3" s="4">
        <f>D4/0.8667</f>
        <v>59965.455174800962</v>
      </c>
      <c r="E3" s="5"/>
      <c r="F3" s="5"/>
      <c r="G3" s="5"/>
      <c r="H3" s="10"/>
      <c r="I3" s="5"/>
      <c r="J3" s="5"/>
    </row>
    <row r="4" spans="1:10" s="1" customFormat="1" x14ac:dyDescent="0.25">
      <c r="A4" s="3">
        <v>2021</v>
      </c>
      <c r="B4" s="3" t="s">
        <v>8</v>
      </c>
      <c r="C4" s="3" t="s">
        <v>22</v>
      </c>
      <c r="D4" s="4">
        <v>51972.06</v>
      </c>
      <c r="E4" s="5">
        <v>5615.62</v>
      </c>
      <c r="F4" s="5">
        <v>18.170000000000002</v>
      </c>
      <c r="G4" s="5">
        <v>55.94</v>
      </c>
      <c r="H4" s="10">
        <v>9.7200000000000006</v>
      </c>
      <c r="I4" s="5">
        <v>2650.44</v>
      </c>
      <c r="J4" s="5">
        <v>356.79</v>
      </c>
    </row>
    <row r="5" spans="1:10" s="1" customFormat="1" x14ac:dyDescent="0.25">
      <c r="A5" s="3">
        <v>2021</v>
      </c>
      <c r="B5" s="3" t="s">
        <v>8</v>
      </c>
      <c r="C5" s="3" t="s">
        <v>10</v>
      </c>
      <c r="D5" s="4">
        <f>D4/D2</f>
        <v>3.9559270713370682</v>
      </c>
      <c r="E5" s="6" t="s">
        <v>25</v>
      </c>
      <c r="F5" s="5">
        <v>1.51</v>
      </c>
      <c r="G5" s="5">
        <v>1.22</v>
      </c>
      <c r="H5" s="10">
        <v>1.08</v>
      </c>
      <c r="I5" s="5">
        <v>33.979999999999997</v>
      </c>
      <c r="J5" s="5">
        <v>16.989999999999998</v>
      </c>
    </row>
    <row r="6" spans="1:10" s="1" customFormat="1" x14ac:dyDescent="0.25">
      <c r="A6" s="3">
        <v>2021</v>
      </c>
      <c r="B6" s="3" t="s">
        <v>8</v>
      </c>
      <c r="C6" s="3" t="s">
        <v>21</v>
      </c>
      <c r="D6" s="4">
        <v>30230.5</v>
      </c>
      <c r="E6" s="7"/>
      <c r="F6" s="7"/>
      <c r="G6" s="7"/>
      <c r="H6" s="11"/>
      <c r="I6" s="7"/>
      <c r="J6" s="7"/>
    </row>
    <row r="7" spans="1:10" s="1" customFormat="1" x14ac:dyDescent="0.25">
      <c r="A7" s="3">
        <v>2021</v>
      </c>
      <c r="B7" s="3" t="s">
        <v>11</v>
      </c>
      <c r="C7" s="3" t="s">
        <v>9</v>
      </c>
      <c r="D7" s="4">
        <v>527.89</v>
      </c>
      <c r="E7" s="8">
        <v>521.6</v>
      </c>
      <c r="F7" s="8"/>
      <c r="G7" s="8">
        <v>29.2</v>
      </c>
      <c r="H7" s="10"/>
      <c r="I7" s="8">
        <v>326.5</v>
      </c>
      <c r="J7" s="8">
        <v>96.3</v>
      </c>
    </row>
    <row r="8" spans="1:10" s="1" customFormat="1" x14ac:dyDescent="0.25">
      <c r="A8" s="3">
        <v>2021</v>
      </c>
      <c r="B8" s="3" t="s">
        <v>11</v>
      </c>
      <c r="C8" s="3" t="s">
        <v>20</v>
      </c>
      <c r="D8" s="4">
        <f>D9/0.8667</f>
        <v>2332.3641398407754</v>
      </c>
      <c r="E8" s="7"/>
      <c r="F8" s="7"/>
      <c r="G8" s="7"/>
      <c r="H8" s="11"/>
      <c r="I8" s="7"/>
      <c r="J8" s="7"/>
    </row>
    <row r="9" spans="1:10" s="1" customFormat="1" x14ac:dyDescent="0.25">
      <c r="A9" s="3">
        <v>2021</v>
      </c>
      <c r="B9" s="3" t="s">
        <v>11</v>
      </c>
      <c r="C9" s="3" t="s">
        <v>22</v>
      </c>
      <c r="D9" s="4">
        <v>2021.46</v>
      </c>
      <c r="E9" s="8">
        <v>2832.38</v>
      </c>
      <c r="F9" s="8"/>
      <c r="G9" s="8">
        <v>35.54</v>
      </c>
      <c r="H9" s="10"/>
      <c r="I9" s="8">
        <v>9001.61</v>
      </c>
      <c r="J9" s="8">
        <v>1038.1099999999999</v>
      </c>
    </row>
    <row r="10" spans="1:10" s="1" customFormat="1" x14ac:dyDescent="0.25">
      <c r="A10" s="3">
        <v>2021</v>
      </c>
      <c r="B10" s="3" t="s">
        <v>11</v>
      </c>
      <c r="C10" s="3" t="s">
        <v>10</v>
      </c>
      <c r="D10" s="4">
        <f>D9/D7</f>
        <v>3.8293205023773895</v>
      </c>
      <c r="E10" s="8">
        <v>5.43</v>
      </c>
      <c r="F10" s="8"/>
      <c r="G10" s="8">
        <v>1.22</v>
      </c>
      <c r="H10" s="10"/>
      <c r="I10" s="8">
        <v>27.57</v>
      </c>
      <c r="J10" s="8">
        <v>10.78</v>
      </c>
    </row>
    <row r="11" spans="1:10" s="1" customFormat="1" x14ac:dyDescent="0.25">
      <c r="A11" s="3">
        <v>2021</v>
      </c>
      <c r="B11" s="3" t="s">
        <v>11</v>
      </c>
      <c r="C11" s="3" t="s">
        <v>21</v>
      </c>
      <c r="D11" s="4">
        <v>1175.83</v>
      </c>
      <c r="E11" s="8"/>
      <c r="F11" s="8"/>
      <c r="G11" s="8"/>
      <c r="H11" s="10"/>
      <c r="I11" s="8"/>
      <c r="J11" s="8"/>
    </row>
    <row r="12" spans="1:10" s="1" customFormat="1" x14ac:dyDescent="0.25">
      <c r="A12" s="3">
        <v>2021</v>
      </c>
      <c r="B12" s="3" t="s">
        <v>12</v>
      </c>
      <c r="C12" s="3" t="s">
        <v>9</v>
      </c>
      <c r="D12" s="4">
        <v>27635.02</v>
      </c>
      <c r="E12" s="8">
        <v>1051.2</v>
      </c>
      <c r="F12" s="8">
        <v>30.5</v>
      </c>
      <c r="G12" s="8">
        <v>312.8</v>
      </c>
      <c r="H12" s="10">
        <v>114.8</v>
      </c>
      <c r="I12" s="8">
        <v>798.5</v>
      </c>
      <c r="J12" s="8">
        <v>454</v>
      </c>
    </row>
    <row r="13" spans="1:10" s="1" customFormat="1" x14ac:dyDescent="0.25">
      <c r="A13" s="3">
        <v>2021</v>
      </c>
      <c r="B13" s="3" t="s">
        <v>12</v>
      </c>
      <c r="C13" s="3" t="s">
        <v>20</v>
      </c>
      <c r="D13" s="4">
        <f>D14/0.8667</f>
        <v>120505.16903196031</v>
      </c>
      <c r="E13" s="7"/>
      <c r="F13" s="7"/>
      <c r="G13" s="7"/>
      <c r="H13" s="11"/>
      <c r="I13" s="7"/>
      <c r="J13" s="7"/>
    </row>
    <row r="14" spans="1:10" s="1" customFormat="1" x14ac:dyDescent="0.25">
      <c r="A14" s="3">
        <v>2021</v>
      </c>
      <c r="B14" s="3" t="s">
        <v>12</v>
      </c>
      <c r="C14" s="3" t="s">
        <v>22</v>
      </c>
      <c r="D14" s="4">
        <v>104441.83</v>
      </c>
      <c r="E14" s="8">
        <v>5717.84</v>
      </c>
      <c r="F14" s="8">
        <v>49.04</v>
      </c>
      <c r="G14" s="8">
        <v>378.18</v>
      </c>
      <c r="H14" s="10">
        <v>123.98</v>
      </c>
      <c r="I14" s="8">
        <v>18621.02</v>
      </c>
      <c r="J14" s="8">
        <v>8131.14</v>
      </c>
    </row>
    <row r="15" spans="1:10" s="1" customFormat="1" x14ac:dyDescent="0.25">
      <c r="A15" s="3">
        <v>2021</v>
      </c>
      <c r="B15" s="3" t="s">
        <v>12</v>
      </c>
      <c r="C15" s="3" t="s">
        <v>10</v>
      </c>
      <c r="D15" s="4">
        <f>D14/D12</f>
        <v>3.7793289094779015</v>
      </c>
      <c r="E15" s="12">
        <v>5.44</v>
      </c>
      <c r="F15" s="8">
        <v>1.61</v>
      </c>
      <c r="G15" s="8">
        <v>1.21</v>
      </c>
      <c r="H15" s="10">
        <v>1.08</v>
      </c>
      <c r="I15" s="8">
        <v>23.32</v>
      </c>
      <c r="J15" s="8">
        <v>17.91</v>
      </c>
    </row>
    <row r="16" spans="1:10" s="1" customFormat="1" x14ac:dyDescent="0.25">
      <c r="A16" s="3">
        <v>2021</v>
      </c>
      <c r="B16" s="3" t="s">
        <v>12</v>
      </c>
      <c r="C16" s="3" t="s">
        <v>21</v>
      </c>
      <c r="D16" s="4">
        <v>60750.49</v>
      </c>
      <c r="E16" s="7"/>
      <c r="F16" s="7"/>
      <c r="G16" s="7"/>
      <c r="H16" s="11"/>
      <c r="I16" s="7"/>
      <c r="J16" s="7"/>
    </row>
    <row r="17" spans="1:10" s="1" customFormat="1" x14ac:dyDescent="0.25">
      <c r="A17" s="3">
        <v>2021</v>
      </c>
      <c r="B17" s="3" t="s">
        <v>13</v>
      </c>
      <c r="C17" s="3" t="s">
        <v>9</v>
      </c>
      <c r="D17" s="4">
        <v>3660.48</v>
      </c>
      <c r="E17" s="8">
        <v>1228.5999999999999</v>
      </c>
      <c r="F17" s="8">
        <v>2.5</v>
      </c>
      <c r="G17" s="8">
        <v>32.200000000000003</v>
      </c>
      <c r="H17" s="10">
        <v>2</v>
      </c>
      <c r="I17" s="8">
        <v>130.69999999999999</v>
      </c>
      <c r="J17" s="8">
        <v>29.3</v>
      </c>
    </row>
    <row r="18" spans="1:10" s="1" customFormat="1" x14ac:dyDescent="0.25">
      <c r="A18" s="3">
        <v>2021</v>
      </c>
      <c r="B18" s="3" t="s">
        <v>13</v>
      </c>
      <c r="C18" s="3" t="s">
        <v>20</v>
      </c>
      <c r="D18" s="4">
        <f>D19/0.8667</f>
        <v>15137.429329641167</v>
      </c>
      <c r="E18" s="7"/>
      <c r="F18" s="7"/>
      <c r="G18" s="7"/>
      <c r="H18" s="11"/>
      <c r="I18" s="7"/>
      <c r="J18" s="7"/>
    </row>
    <row r="19" spans="1:10" s="1" customFormat="1" x14ac:dyDescent="0.25">
      <c r="A19" s="3">
        <v>2021</v>
      </c>
      <c r="B19" s="3" t="s">
        <v>13</v>
      </c>
      <c r="C19" s="3" t="s">
        <v>22</v>
      </c>
      <c r="D19" s="4">
        <v>13119.61</v>
      </c>
      <c r="E19" s="8">
        <v>6774.56</v>
      </c>
      <c r="F19" s="8">
        <v>3.8</v>
      </c>
      <c r="G19" s="8">
        <v>35.58</v>
      </c>
      <c r="H19" s="10">
        <v>2.16</v>
      </c>
      <c r="I19" s="8">
        <v>4516.99</v>
      </c>
      <c r="J19" s="8">
        <v>447.7</v>
      </c>
    </row>
    <row r="20" spans="1:10" s="1" customFormat="1" x14ac:dyDescent="0.25">
      <c r="A20" s="3">
        <v>2021</v>
      </c>
      <c r="B20" s="3" t="s">
        <v>13</v>
      </c>
      <c r="C20" s="3" t="s">
        <v>10</v>
      </c>
      <c r="D20" s="4">
        <f>D19/D17</f>
        <v>3.58412284727686</v>
      </c>
      <c r="E20" s="8">
        <v>5.51</v>
      </c>
      <c r="F20" s="8">
        <v>1.52</v>
      </c>
      <c r="G20" s="8">
        <v>1.1100000000000001</v>
      </c>
      <c r="H20" s="10">
        <v>1.08</v>
      </c>
      <c r="I20" s="8">
        <v>34.56</v>
      </c>
      <c r="J20" s="8">
        <v>15.28</v>
      </c>
    </row>
    <row r="21" spans="1:10" s="1" customFormat="1" x14ac:dyDescent="0.25">
      <c r="A21" s="3">
        <v>2021</v>
      </c>
      <c r="B21" s="3" t="s">
        <v>13</v>
      </c>
      <c r="C21" s="3" t="s">
        <v>21</v>
      </c>
      <c r="D21" s="4">
        <v>7631.26</v>
      </c>
      <c r="E21" s="7"/>
      <c r="F21" s="7"/>
      <c r="G21" s="7"/>
      <c r="H21" s="11"/>
      <c r="I21" s="7"/>
      <c r="J21" s="7"/>
    </row>
    <row r="22" spans="1:10" s="1" customFormat="1" x14ac:dyDescent="0.25">
      <c r="A22" s="3">
        <v>2021</v>
      </c>
      <c r="B22" s="3" t="s">
        <v>14</v>
      </c>
      <c r="C22" s="3" t="s">
        <v>9</v>
      </c>
      <c r="D22" s="4">
        <v>5756.54</v>
      </c>
      <c r="E22" s="8">
        <v>10558.5</v>
      </c>
      <c r="F22" s="8">
        <v>17</v>
      </c>
      <c r="G22" s="8">
        <v>115.4</v>
      </c>
      <c r="H22" s="10">
        <v>10.199999999999999</v>
      </c>
      <c r="I22" s="8">
        <v>116.5</v>
      </c>
      <c r="J22" s="8">
        <v>70.3</v>
      </c>
    </row>
    <row r="23" spans="1:10" s="1" customFormat="1" x14ac:dyDescent="0.25">
      <c r="A23" s="3">
        <v>2021</v>
      </c>
      <c r="B23" s="3" t="s">
        <v>14</v>
      </c>
      <c r="C23" s="3" t="s">
        <v>20</v>
      </c>
      <c r="D23" s="4">
        <f>D24/0.8667</f>
        <v>25804.626745125184</v>
      </c>
      <c r="E23" s="8"/>
      <c r="F23" s="8"/>
      <c r="G23" s="8"/>
      <c r="H23" s="10"/>
      <c r="I23" s="8"/>
      <c r="J23" s="8"/>
    </row>
    <row r="24" spans="1:10" s="1" customFormat="1" x14ac:dyDescent="0.25">
      <c r="A24" s="3">
        <v>2021</v>
      </c>
      <c r="B24" s="3" t="s">
        <v>14</v>
      </c>
      <c r="C24" s="3" t="s">
        <v>22</v>
      </c>
      <c r="D24" s="4">
        <v>22364.87</v>
      </c>
      <c r="E24" s="8">
        <v>63023.55</v>
      </c>
      <c r="F24" s="8">
        <v>25.65</v>
      </c>
      <c r="G24" s="8">
        <v>145.75</v>
      </c>
      <c r="H24" s="10">
        <v>11.02</v>
      </c>
      <c r="I24" s="8">
        <v>3570.73</v>
      </c>
      <c r="J24" s="8">
        <v>1142.3800000000001</v>
      </c>
    </row>
    <row r="25" spans="1:10" s="1" customFormat="1" x14ac:dyDescent="0.25">
      <c r="A25" s="3">
        <v>2021</v>
      </c>
      <c r="B25" s="3" t="s">
        <v>14</v>
      </c>
      <c r="C25" s="3" t="s">
        <v>10</v>
      </c>
      <c r="D25" s="4">
        <f>D24/D22</f>
        <v>3.8851237027797945</v>
      </c>
      <c r="E25" s="8">
        <v>5.97</v>
      </c>
      <c r="F25" s="8">
        <v>1.51</v>
      </c>
      <c r="G25" s="8">
        <v>1.26</v>
      </c>
      <c r="H25" s="10">
        <v>1.08</v>
      </c>
      <c r="I25" s="8">
        <v>30.65</v>
      </c>
      <c r="J25" s="8">
        <v>16.25</v>
      </c>
    </row>
    <row r="26" spans="1:10" s="1" customFormat="1" x14ac:dyDescent="0.25">
      <c r="A26" s="3">
        <v>2021</v>
      </c>
      <c r="B26" s="3" t="s">
        <v>14</v>
      </c>
      <c r="C26" s="3" t="s">
        <v>21</v>
      </c>
      <c r="D26" s="4">
        <v>23008.91</v>
      </c>
      <c r="E26" s="7"/>
      <c r="F26" s="7"/>
      <c r="G26" s="7"/>
      <c r="H26" s="11"/>
      <c r="I26" s="7"/>
      <c r="J26" s="7"/>
    </row>
    <row r="27" spans="1:10" s="1" customFormat="1" x14ac:dyDescent="0.25">
      <c r="A27" s="3">
        <v>2021</v>
      </c>
      <c r="B27" s="3" t="s">
        <v>15</v>
      </c>
      <c r="C27" s="3" t="s">
        <v>9</v>
      </c>
      <c r="D27" s="4">
        <v>13501.6</v>
      </c>
      <c r="E27" s="8">
        <v>320</v>
      </c>
      <c r="F27" s="8"/>
      <c r="G27" s="8">
        <v>13</v>
      </c>
      <c r="H27" s="10">
        <v>0.3</v>
      </c>
      <c r="I27" s="8">
        <v>74.099999999999994</v>
      </c>
      <c r="J27" s="8">
        <v>81.5</v>
      </c>
    </row>
    <row r="28" spans="1:10" s="1" customFormat="1" x14ac:dyDescent="0.25">
      <c r="A28" s="3">
        <v>2021</v>
      </c>
      <c r="B28" s="3" t="s">
        <v>15</v>
      </c>
      <c r="C28" s="3" t="s">
        <v>20</v>
      </c>
      <c r="D28" s="4">
        <f>D29/0.8667</f>
        <v>48609.807315103266</v>
      </c>
      <c r="E28" s="7"/>
      <c r="F28" s="7"/>
      <c r="G28" s="7"/>
      <c r="H28" s="11"/>
      <c r="I28" s="7"/>
      <c r="J28" s="7"/>
    </row>
    <row r="29" spans="1:10" s="1" customFormat="1" x14ac:dyDescent="0.25">
      <c r="A29" s="3">
        <v>2021</v>
      </c>
      <c r="B29" s="3" t="s">
        <v>15</v>
      </c>
      <c r="C29" s="3" t="s">
        <v>22</v>
      </c>
      <c r="D29" s="4">
        <v>42130.12</v>
      </c>
      <c r="E29" s="8">
        <v>2535.0100000000002</v>
      </c>
      <c r="F29" s="8"/>
      <c r="G29" s="8">
        <v>13.79</v>
      </c>
      <c r="H29" s="10">
        <v>0.32</v>
      </c>
      <c r="I29" s="8">
        <v>2910.88</v>
      </c>
      <c r="J29" s="8">
        <v>2326.42</v>
      </c>
    </row>
    <row r="30" spans="1:10" s="1" customFormat="1" x14ac:dyDescent="0.25">
      <c r="A30" s="3">
        <v>2021</v>
      </c>
      <c r="B30" s="3" t="s">
        <v>15</v>
      </c>
      <c r="C30" s="3" t="s">
        <v>10</v>
      </c>
      <c r="D30" s="4">
        <f>D29/D27</f>
        <v>3.1203798068377084</v>
      </c>
      <c r="E30" s="8">
        <v>7.92</v>
      </c>
      <c r="F30" s="8"/>
      <c r="G30" s="8">
        <v>1.06</v>
      </c>
      <c r="H30" s="10">
        <v>1.08</v>
      </c>
      <c r="I30" s="8">
        <v>38.76</v>
      </c>
      <c r="J30" s="8">
        <v>28.55</v>
      </c>
    </row>
    <row r="31" spans="1:10" s="1" customFormat="1" x14ac:dyDescent="0.25">
      <c r="A31" s="3">
        <v>2021</v>
      </c>
      <c r="B31" s="3" t="s">
        <v>15</v>
      </c>
      <c r="C31" s="3" t="s">
        <v>21</v>
      </c>
      <c r="D31" s="4">
        <v>24505.74</v>
      </c>
      <c r="E31" s="8"/>
      <c r="F31" s="8"/>
      <c r="G31" s="8"/>
      <c r="H31" s="10"/>
      <c r="I31" s="8"/>
      <c r="J31" s="8"/>
    </row>
    <row r="32" spans="1:10" s="1" customFormat="1" x14ac:dyDescent="0.25">
      <c r="A32" s="3">
        <v>2021</v>
      </c>
      <c r="B32" s="3" t="s">
        <v>16</v>
      </c>
      <c r="C32" s="3" t="s">
        <v>9</v>
      </c>
      <c r="D32" s="4">
        <v>232.22</v>
      </c>
      <c r="E32" s="8">
        <v>1.4</v>
      </c>
      <c r="F32" s="8"/>
      <c r="G32" s="8">
        <v>4</v>
      </c>
      <c r="H32" s="10"/>
      <c r="I32" s="8">
        <v>8</v>
      </c>
      <c r="J32" s="8">
        <v>5</v>
      </c>
    </row>
    <row r="33" spans="1:10" s="1" customFormat="1" x14ac:dyDescent="0.25">
      <c r="A33" s="3">
        <v>2021</v>
      </c>
      <c r="B33" s="3" t="s">
        <v>16</v>
      </c>
      <c r="C33" s="3" t="s">
        <v>20</v>
      </c>
      <c r="D33" s="4">
        <f>D34/0.8667</f>
        <v>1075.4470981885313</v>
      </c>
      <c r="E33" s="7"/>
      <c r="F33" s="7"/>
      <c r="G33" s="7"/>
      <c r="H33" s="11"/>
      <c r="I33" s="7"/>
      <c r="J33" s="7"/>
    </row>
    <row r="34" spans="1:10" s="1" customFormat="1" x14ac:dyDescent="0.25">
      <c r="A34" s="3">
        <v>2021</v>
      </c>
      <c r="B34" s="3" t="s">
        <v>16</v>
      </c>
      <c r="C34" s="3" t="s">
        <v>22</v>
      </c>
      <c r="D34" s="4">
        <v>932.09</v>
      </c>
      <c r="E34" s="8">
        <v>7.94</v>
      </c>
      <c r="F34" s="8"/>
      <c r="G34" s="8">
        <v>2.0499999999999998</v>
      </c>
      <c r="H34" s="10"/>
      <c r="I34" s="8">
        <v>265.92</v>
      </c>
      <c r="J34" s="8">
        <v>81.72</v>
      </c>
    </row>
    <row r="35" spans="1:10" s="1" customFormat="1" x14ac:dyDescent="0.25">
      <c r="A35" s="3">
        <v>2021</v>
      </c>
      <c r="B35" s="3" t="s">
        <v>16</v>
      </c>
      <c r="C35" s="3" t="s">
        <v>10</v>
      </c>
      <c r="D35" s="4">
        <f>D34/D32</f>
        <v>4.0138230987856343</v>
      </c>
      <c r="E35" s="8">
        <v>5.67</v>
      </c>
      <c r="F35" s="8"/>
      <c r="G35" s="8">
        <v>0.51</v>
      </c>
      <c r="H35" s="10"/>
      <c r="I35" s="8">
        <v>33.24</v>
      </c>
      <c r="J35" s="8">
        <v>16.34</v>
      </c>
    </row>
    <row r="36" spans="1:10" s="1" customFormat="1" x14ac:dyDescent="0.25">
      <c r="A36" s="3">
        <v>2021</v>
      </c>
      <c r="B36" s="3" t="s">
        <v>16</v>
      </c>
      <c r="C36" s="3" t="s">
        <v>21</v>
      </c>
      <c r="D36" s="4">
        <v>542.16999999999996</v>
      </c>
      <c r="E36" s="7"/>
      <c r="F36" s="7"/>
      <c r="G36" s="7"/>
      <c r="H36" s="11"/>
      <c r="I36" s="7"/>
      <c r="J36" s="7"/>
    </row>
    <row r="37" spans="1:10" s="1" customFormat="1" x14ac:dyDescent="0.25">
      <c r="A37" s="3">
        <v>2021</v>
      </c>
      <c r="B37" s="3" t="s">
        <v>17</v>
      </c>
      <c r="C37" s="3" t="s">
        <v>9</v>
      </c>
      <c r="D37" s="4">
        <v>102.67</v>
      </c>
      <c r="E37" s="8">
        <v>36.5</v>
      </c>
      <c r="F37" s="8"/>
      <c r="G37" s="8">
        <v>10.4</v>
      </c>
      <c r="H37" s="10"/>
      <c r="I37" s="8">
        <v>271.5</v>
      </c>
      <c r="J37" s="8">
        <v>13.5</v>
      </c>
    </row>
    <row r="38" spans="1:10" s="1" customFormat="1" x14ac:dyDescent="0.25">
      <c r="A38" s="3">
        <v>2021</v>
      </c>
      <c r="B38" s="3" t="s">
        <v>17</v>
      </c>
      <c r="C38" s="3" t="s">
        <v>20</v>
      </c>
      <c r="D38" s="4">
        <f>D39/0.8667</f>
        <v>408.59582323756774</v>
      </c>
      <c r="E38" s="7"/>
      <c r="F38" s="7"/>
      <c r="G38" s="7"/>
      <c r="H38" s="11"/>
      <c r="I38" s="7"/>
      <c r="J38" s="7"/>
    </row>
    <row r="39" spans="1:10" s="1" customFormat="1" x14ac:dyDescent="0.25">
      <c r="A39" s="3">
        <v>2021</v>
      </c>
      <c r="B39" s="3" t="s">
        <v>17</v>
      </c>
      <c r="C39" s="3" t="s">
        <v>22</v>
      </c>
      <c r="D39" s="4">
        <v>354.13</v>
      </c>
      <c r="E39" s="8">
        <v>206.88</v>
      </c>
      <c r="F39" s="8"/>
      <c r="G39" s="8">
        <v>12.7</v>
      </c>
      <c r="H39" s="10"/>
      <c r="I39" s="8">
        <v>8506.1</v>
      </c>
      <c r="J39" s="8">
        <v>220.32</v>
      </c>
    </row>
    <row r="40" spans="1:10" s="1" customFormat="1" x14ac:dyDescent="0.25">
      <c r="A40" s="3">
        <v>2021</v>
      </c>
      <c r="B40" s="3" t="s">
        <v>17</v>
      </c>
      <c r="C40" s="3" t="s">
        <v>10</v>
      </c>
      <c r="D40" s="4">
        <f>D39/D37</f>
        <v>3.4492061946040713</v>
      </c>
      <c r="E40" s="8">
        <v>5.67</v>
      </c>
      <c r="F40" s="8"/>
      <c r="G40" s="8">
        <v>1.22</v>
      </c>
      <c r="H40" s="10"/>
      <c r="I40" s="8">
        <v>31.33</v>
      </c>
      <c r="J40" s="8">
        <v>16.32</v>
      </c>
    </row>
    <row r="41" spans="1:10" s="1" customFormat="1" x14ac:dyDescent="0.25">
      <c r="A41" s="3">
        <v>2021</v>
      </c>
      <c r="B41" s="3" t="s">
        <v>17</v>
      </c>
      <c r="C41" s="3" t="s">
        <v>21</v>
      </c>
      <c r="D41" s="4">
        <v>205.99</v>
      </c>
      <c r="E41" s="7"/>
      <c r="F41" s="7"/>
      <c r="G41" s="7"/>
      <c r="H41" s="11"/>
      <c r="I41" s="7"/>
      <c r="J41" s="7"/>
    </row>
    <row r="42" spans="1:10" s="1" customFormat="1" x14ac:dyDescent="0.25">
      <c r="A42" s="3">
        <v>2021</v>
      </c>
      <c r="B42" s="3" t="s">
        <v>18</v>
      </c>
      <c r="C42" s="3" t="s">
        <v>9</v>
      </c>
      <c r="D42" s="4">
        <v>1632.33</v>
      </c>
      <c r="E42" s="8">
        <v>48.3</v>
      </c>
      <c r="F42" s="8"/>
      <c r="G42" s="8">
        <v>20.100000000000001</v>
      </c>
      <c r="H42" s="10"/>
      <c r="I42" s="8">
        <v>114.2</v>
      </c>
      <c r="J42" s="8">
        <v>22.9</v>
      </c>
    </row>
    <row r="43" spans="1:10" s="1" customFormat="1" x14ac:dyDescent="0.25">
      <c r="A43" s="3">
        <v>2021</v>
      </c>
      <c r="B43" s="3" t="s">
        <v>18</v>
      </c>
      <c r="C43" s="3" t="s">
        <v>20</v>
      </c>
      <c r="D43" s="4">
        <v>6988.91</v>
      </c>
      <c r="E43" s="7"/>
      <c r="F43" s="7"/>
      <c r="G43" s="7"/>
      <c r="H43" s="11"/>
      <c r="I43" s="7"/>
      <c r="J43" s="7"/>
    </row>
    <row r="44" spans="1:10" s="1" customFormat="1" x14ac:dyDescent="0.25">
      <c r="A44" s="3">
        <v>2021</v>
      </c>
      <c r="B44" s="3" t="s">
        <v>18</v>
      </c>
      <c r="C44" s="3" t="s">
        <v>22</v>
      </c>
      <c r="D44" s="4">
        <v>5185.17</v>
      </c>
      <c r="E44" s="8">
        <v>267.20999999999998</v>
      </c>
      <c r="F44" s="8"/>
      <c r="G44" s="8">
        <v>35.44</v>
      </c>
      <c r="H44" s="10"/>
      <c r="I44" s="8">
        <v>3975.3</v>
      </c>
      <c r="J44" s="8">
        <v>374.6</v>
      </c>
    </row>
    <row r="45" spans="1:10" s="1" customFormat="1" x14ac:dyDescent="0.25">
      <c r="A45" s="3">
        <v>2021</v>
      </c>
      <c r="B45" s="3" t="s">
        <v>18</v>
      </c>
      <c r="C45" s="3" t="s">
        <v>10</v>
      </c>
      <c r="D45" s="4">
        <f>D44/D42</f>
        <v>3.1765451838782601</v>
      </c>
      <c r="E45" s="8">
        <v>5.53</v>
      </c>
      <c r="F45" s="8"/>
      <c r="G45" s="8">
        <v>1.76</v>
      </c>
      <c r="H45" s="10"/>
      <c r="I45" s="8">
        <v>34.81</v>
      </c>
      <c r="J45" s="8">
        <v>16.36</v>
      </c>
    </row>
    <row r="46" spans="1:10" s="1" customFormat="1" x14ac:dyDescent="0.25">
      <c r="A46" s="3">
        <v>2021</v>
      </c>
      <c r="B46" s="3" t="s">
        <v>18</v>
      </c>
      <c r="C46" s="3" t="s">
        <v>21</v>
      </c>
      <c r="D46" s="4">
        <v>4065.23</v>
      </c>
      <c r="E46" s="7"/>
      <c r="F46" s="7"/>
      <c r="G46" s="7"/>
      <c r="H46" s="11"/>
      <c r="I46" s="7"/>
      <c r="J46" s="7"/>
    </row>
    <row r="47" spans="1:10" s="1" customFormat="1" x14ac:dyDescent="0.25">
      <c r="A47" s="3">
        <v>2021</v>
      </c>
      <c r="B47" s="3" t="s">
        <v>19</v>
      </c>
      <c r="C47" s="3" t="s">
        <v>9</v>
      </c>
      <c r="D47" s="4">
        <v>82.94</v>
      </c>
      <c r="E47" s="8">
        <v>11</v>
      </c>
      <c r="F47" s="8"/>
      <c r="G47" s="8">
        <v>7</v>
      </c>
      <c r="H47" s="10"/>
      <c r="I47" s="8">
        <v>5</v>
      </c>
      <c r="J47" s="8">
        <v>9</v>
      </c>
    </row>
    <row r="48" spans="1:10" s="1" customFormat="1" x14ac:dyDescent="0.25">
      <c r="A48" s="3">
        <v>2021</v>
      </c>
      <c r="B48" s="3" t="s">
        <v>19</v>
      </c>
      <c r="C48" s="3" t="s">
        <v>20</v>
      </c>
      <c r="D48" s="4">
        <f>D49/0.8667</f>
        <v>407.15357101649937</v>
      </c>
      <c r="E48" s="7"/>
      <c r="F48" s="7"/>
      <c r="G48" s="7"/>
      <c r="H48" s="11"/>
      <c r="I48" s="7"/>
      <c r="J48" s="7"/>
    </row>
    <row r="49" spans="1:10" s="1" customFormat="1" x14ac:dyDescent="0.25">
      <c r="A49" s="3">
        <v>2021</v>
      </c>
      <c r="B49" s="3" t="s">
        <v>19</v>
      </c>
      <c r="C49" s="3" t="s">
        <v>22</v>
      </c>
      <c r="D49" s="4">
        <v>352.88</v>
      </c>
      <c r="E49" s="8">
        <v>38</v>
      </c>
      <c r="F49" s="8"/>
      <c r="G49" s="8">
        <v>9.25</v>
      </c>
      <c r="H49" s="10"/>
      <c r="I49" s="8">
        <v>205.75</v>
      </c>
      <c r="J49" s="8">
        <v>89.73</v>
      </c>
    </row>
    <row r="50" spans="1:10" s="1" customFormat="1" x14ac:dyDescent="0.25">
      <c r="A50" s="3">
        <v>2021</v>
      </c>
      <c r="B50" s="3" t="s">
        <v>19</v>
      </c>
      <c r="C50" s="3" t="s">
        <v>10</v>
      </c>
      <c r="D50" s="4">
        <f>D49/D47</f>
        <v>4.2546419098143238</v>
      </c>
      <c r="E50" s="8">
        <v>3.45</v>
      </c>
      <c r="F50" s="8"/>
      <c r="G50" s="8">
        <v>1.32</v>
      </c>
      <c r="H50" s="10"/>
      <c r="I50" s="8">
        <v>41.15</v>
      </c>
      <c r="J50" s="8">
        <v>9.9700000000000006</v>
      </c>
    </row>
    <row r="51" spans="1:10" s="1" customFormat="1" x14ac:dyDescent="0.25">
      <c r="A51" s="3">
        <v>2021</v>
      </c>
      <c r="B51" s="3" t="s">
        <v>19</v>
      </c>
      <c r="C51" s="3" t="s">
        <v>21</v>
      </c>
      <c r="D51" s="4">
        <v>205.26</v>
      </c>
      <c r="E51" s="7"/>
      <c r="F51" s="7"/>
      <c r="G51" s="7"/>
      <c r="H51" s="11"/>
      <c r="I51" s="7"/>
      <c r="J51" s="7"/>
    </row>
    <row r="52" spans="1:10" s="1" customFormat="1" x14ac:dyDescent="0.25">
      <c r="A52" s="3">
        <v>2022</v>
      </c>
      <c r="B52" s="3" t="s">
        <v>8</v>
      </c>
      <c r="C52" s="3" t="s">
        <v>9</v>
      </c>
      <c r="D52" s="9">
        <v>11663.91</v>
      </c>
      <c r="E52" s="5">
        <v>959.5</v>
      </c>
      <c r="F52" s="5">
        <v>6</v>
      </c>
      <c r="G52" s="5">
        <v>36.5</v>
      </c>
      <c r="H52" s="5"/>
      <c r="I52" s="5">
        <v>72</v>
      </c>
      <c r="J52" s="5">
        <v>35</v>
      </c>
    </row>
    <row r="53" spans="1:10" s="1" customFormat="1" x14ac:dyDescent="0.25">
      <c r="A53" s="3">
        <v>2022</v>
      </c>
      <c r="B53" s="3" t="s">
        <v>8</v>
      </c>
      <c r="C53" s="3" t="s">
        <v>20</v>
      </c>
      <c r="D53" s="9">
        <f>D54/0.8667</f>
        <v>55616.314757124732</v>
      </c>
      <c r="E53" s="5"/>
      <c r="F53" s="5"/>
      <c r="G53" s="5"/>
      <c r="H53" s="5"/>
      <c r="I53" s="5"/>
      <c r="J53" s="5"/>
    </row>
    <row r="54" spans="1:10" s="1" customFormat="1" x14ac:dyDescent="0.25">
      <c r="A54" s="3">
        <v>2022</v>
      </c>
      <c r="B54" s="3" t="s">
        <v>8</v>
      </c>
      <c r="C54" s="3" t="s">
        <v>22</v>
      </c>
      <c r="D54" s="9">
        <v>48202.66</v>
      </c>
      <c r="E54" s="5">
        <v>5358.83</v>
      </c>
      <c r="F54" s="5">
        <v>8.7899999999999991</v>
      </c>
      <c r="G54" s="5">
        <v>46.59</v>
      </c>
      <c r="H54" s="5"/>
      <c r="I54" s="5">
        <v>2077.52</v>
      </c>
      <c r="J54" s="5">
        <v>605.24</v>
      </c>
    </row>
    <row r="55" spans="1:10" s="1" customFormat="1" x14ac:dyDescent="0.25">
      <c r="A55" s="3">
        <v>2022</v>
      </c>
      <c r="B55" s="3" t="s">
        <v>8</v>
      </c>
      <c r="C55" s="3" t="s">
        <v>10</v>
      </c>
      <c r="D55" s="9">
        <f>D54/D52</f>
        <v>4.1326330535815181</v>
      </c>
      <c r="E55" s="6">
        <v>5.58</v>
      </c>
      <c r="F55" s="5">
        <v>1.46</v>
      </c>
      <c r="G55" s="5">
        <v>1.28</v>
      </c>
      <c r="H55" s="5"/>
      <c r="I55" s="5">
        <v>28.85</v>
      </c>
      <c r="J55" s="5">
        <v>17.29</v>
      </c>
    </row>
    <row r="56" spans="1:10" x14ac:dyDescent="0.25">
      <c r="A56" s="3">
        <v>2022</v>
      </c>
      <c r="B56" s="3" t="s">
        <v>8</v>
      </c>
      <c r="C56" s="3" t="s">
        <v>21</v>
      </c>
      <c r="D56" s="9">
        <v>28037.95</v>
      </c>
      <c r="E56" s="3"/>
      <c r="F56" s="3"/>
      <c r="G56" s="3"/>
      <c r="H56" s="3"/>
      <c r="I56" s="7"/>
      <c r="J56" s="7"/>
    </row>
    <row r="57" spans="1:10" x14ac:dyDescent="0.25">
      <c r="A57" s="3">
        <v>2022</v>
      </c>
      <c r="B57" s="3" t="s">
        <v>11</v>
      </c>
      <c r="C57" s="3" t="s">
        <v>9</v>
      </c>
      <c r="D57" s="9">
        <v>477.55</v>
      </c>
      <c r="E57" s="5">
        <v>423</v>
      </c>
      <c r="F57" s="5">
        <v>0</v>
      </c>
      <c r="G57" s="5">
        <v>22.5</v>
      </c>
      <c r="H57" s="5"/>
      <c r="I57" s="8">
        <v>188</v>
      </c>
      <c r="J57" s="8">
        <v>59</v>
      </c>
    </row>
    <row r="58" spans="1:10" x14ac:dyDescent="0.25">
      <c r="A58" s="3">
        <v>2022</v>
      </c>
      <c r="B58" s="3" t="s">
        <v>11</v>
      </c>
      <c r="C58" s="3" t="s">
        <v>20</v>
      </c>
      <c r="D58" s="9">
        <f>D59/0.8667</f>
        <v>1482.3699088496596</v>
      </c>
      <c r="E58" s="3"/>
      <c r="F58" s="5"/>
      <c r="G58" s="3"/>
      <c r="H58" s="3"/>
      <c r="I58" s="7"/>
      <c r="J58" s="7"/>
    </row>
    <row r="59" spans="1:10" x14ac:dyDescent="0.25">
      <c r="A59" s="3">
        <v>2022</v>
      </c>
      <c r="B59" s="3" t="s">
        <v>11</v>
      </c>
      <c r="C59" s="3" t="s">
        <v>22</v>
      </c>
      <c r="D59" s="9">
        <v>1284.77</v>
      </c>
      <c r="E59" s="5">
        <v>1981.75</v>
      </c>
      <c r="F59" s="5">
        <v>0</v>
      </c>
      <c r="G59" s="5">
        <v>27.34</v>
      </c>
      <c r="H59" s="5"/>
      <c r="I59" s="8">
        <v>4559.78</v>
      </c>
      <c r="J59" s="8">
        <v>619.72</v>
      </c>
    </row>
    <row r="60" spans="1:10" x14ac:dyDescent="0.25">
      <c r="A60" s="3">
        <v>2022</v>
      </c>
      <c r="B60" s="3" t="s">
        <v>11</v>
      </c>
      <c r="C60" s="3" t="s">
        <v>10</v>
      </c>
      <c r="D60" s="9">
        <f>D59/D57</f>
        <v>2.6903360904617317</v>
      </c>
      <c r="E60" s="5">
        <v>4.68</v>
      </c>
      <c r="F60" s="5">
        <v>0</v>
      </c>
      <c r="G60" s="5">
        <v>1.21</v>
      </c>
      <c r="H60" s="5"/>
      <c r="I60" s="8">
        <v>24.25</v>
      </c>
      <c r="J60" s="8">
        <v>10.5</v>
      </c>
    </row>
    <row r="61" spans="1:10" x14ac:dyDescent="0.25">
      <c r="A61" s="3">
        <v>2022</v>
      </c>
      <c r="B61" s="3" t="s">
        <v>11</v>
      </c>
      <c r="C61" s="3" t="s">
        <v>21</v>
      </c>
      <c r="D61" s="9">
        <v>747.33</v>
      </c>
      <c r="E61" s="5"/>
      <c r="F61" s="5"/>
      <c r="G61" s="5"/>
      <c r="H61" s="5"/>
      <c r="I61" s="8"/>
      <c r="J61" s="8"/>
    </row>
    <row r="62" spans="1:10" x14ac:dyDescent="0.25">
      <c r="A62" s="3">
        <v>2022</v>
      </c>
      <c r="B62" s="3" t="s">
        <v>12</v>
      </c>
      <c r="C62" s="3" t="s">
        <v>9</v>
      </c>
      <c r="D62" s="9">
        <v>27981.31</v>
      </c>
      <c r="E62" s="5">
        <v>1627.1</v>
      </c>
      <c r="F62" s="5">
        <v>15.3</v>
      </c>
      <c r="G62" s="5">
        <v>169.9</v>
      </c>
      <c r="H62" s="5"/>
      <c r="I62" s="8">
        <v>612.20000000000005</v>
      </c>
      <c r="J62" s="8">
        <v>295.10000000000002</v>
      </c>
    </row>
    <row r="63" spans="1:10" x14ac:dyDescent="0.25">
      <c r="A63" s="3">
        <v>2022</v>
      </c>
      <c r="B63" s="3" t="s">
        <v>12</v>
      </c>
      <c r="C63" s="3" t="s">
        <v>20</v>
      </c>
      <c r="D63" s="9">
        <f>D64/0.8667</f>
        <v>121178.83927541248</v>
      </c>
      <c r="E63" s="3"/>
      <c r="F63" s="3"/>
      <c r="G63" s="3"/>
      <c r="H63" s="3"/>
      <c r="I63" s="7"/>
      <c r="J63" s="7"/>
    </row>
    <row r="64" spans="1:10" x14ac:dyDescent="0.25">
      <c r="A64" s="3">
        <v>2022</v>
      </c>
      <c r="B64" s="3" t="s">
        <v>12</v>
      </c>
      <c r="C64" s="3" t="s">
        <v>22</v>
      </c>
      <c r="D64" s="9">
        <v>105025.7</v>
      </c>
      <c r="E64" s="5">
        <v>6982.08</v>
      </c>
      <c r="F64" s="5">
        <v>23.32</v>
      </c>
      <c r="G64" s="5">
        <v>184.94</v>
      </c>
      <c r="H64" s="5"/>
      <c r="I64" s="8">
        <v>16928.009999999998</v>
      </c>
      <c r="J64" s="8">
        <v>5404.9</v>
      </c>
    </row>
    <row r="65" spans="1:10" x14ac:dyDescent="0.25">
      <c r="A65" s="3">
        <v>2022</v>
      </c>
      <c r="B65" s="3" t="s">
        <v>12</v>
      </c>
      <c r="C65" s="3" t="s">
        <v>10</v>
      </c>
      <c r="D65" s="9">
        <f>D64/D62</f>
        <v>3.7534232671736953</v>
      </c>
      <c r="E65" s="6">
        <v>4.29</v>
      </c>
      <c r="F65" s="5">
        <v>1.52</v>
      </c>
      <c r="G65" s="5">
        <v>1.1000000000000001</v>
      </c>
      <c r="H65" s="5"/>
      <c r="I65" s="8">
        <v>27.65</v>
      </c>
      <c r="J65" s="8">
        <v>18.309999999999999</v>
      </c>
    </row>
    <row r="66" spans="1:10" x14ac:dyDescent="0.25">
      <c r="A66" s="3">
        <v>2022</v>
      </c>
      <c r="B66" s="3" t="s">
        <v>12</v>
      </c>
      <c r="C66" s="3" t="s">
        <v>21</v>
      </c>
      <c r="D66" s="9">
        <v>61090.11</v>
      </c>
      <c r="E66" s="3"/>
      <c r="F66" s="3"/>
      <c r="G66" s="3"/>
      <c r="H66" s="3"/>
      <c r="I66" s="7"/>
      <c r="J66" s="7"/>
    </row>
    <row r="67" spans="1:10" x14ac:dyDescent="0.25">
      <c r="A67" s="3">
        <v>2022</v>
      </c>
      <c r="B67" s="3" t="s">
        <v>13</v>
      </c>
      <c r="C67" s="3" t="s">
        <v>9</v>
      </c>
      <c r="D67" s="9">
        <v>3415.9</v>
      </c>
      <c r="E67" s="5">
        <v>1601.8</v>
      </c>
      <c r="F67" s="5">
        <v>14</v>
      </c>
      <c r="G67" s="5">
        <v>98.7</v>
      </c>
      <c r="H67" s="5"/>
      <c r="I67" s="8">
        <v>371.1</v>
      </c>
      <c r="J67" s="8">
        <v>123.1</v>
      </c>
    </row>
    <row r="68" spans="1:10" x14ac:dyDescent="0.25">
      <c r="A68" s="3">
        <v>2022</v>
      </c>
      <c r="B68" s="3" t="s">
        <v>13</v>
      </c>
      <c r="C68" s="3" t="s">
        <v>20</v>
      </c>
      <c r="D68" s="9">
        <f>D69/0.8667</f>
        <v>13933.598707742009</v>
      </c>
      <c r="E68" s="3"/>
      <c r="F68" s="3"/>
      <c r="G68" s="3"/>
      <c r="H68" s="3"/>
      <c r="I68" s="7"/>
      <c r="J68" s="7"/>
    </row>
    <row r="69" spans="1:10" x14ac:dyDescent="0.25">
      <c r="A69" s="3">
        <v>2022</v>
      </c>
      <c r="B69" s="3" t="s">
        <v>13</v>
      </c>
      <c r="C69" s="3" t="s">
        <v>22</v>
      </c>
      <c r="D69" s="9">
        <v>12076.25</v>
      </c>
      <c r="E69" s="5">
        <v>7283.61</v>
      </c>
      <c r="F69" s="5">
        <v>22.07</v>
      </c>
      <c r="G69" s="5">
        <v>124.52</v>
      </c>
      <c r="H69" s="5"/>
      <c r="I69" s="8">
        <v>12559.29</v>
      </c>
      <c r="J69" s="8">
        <v>2128.5300000000002</v>
      </c>
    </row>
    <row r="70" spans="1:10" x14ac:dyDescent="0.25">
      <c r="A70" s="3">
        <v>2022</v>
      </c>
      <c r="B70" s="3" t="s">
        <v>13</v>
      </c>
      <c r="C70" s="3" t="s">
        <v>10</v>
      </c>
      <c r="D70" s="9">
        <f>D69/D67</f>
        <v>3.5353054831815918</v>
      </c>
      <c r="E70" s="5">
        <v>4.55</v>
      </c>
      <c r="F70" s="5">
        <v>1.58</v>
      </c>
      <c r="G70" s="5">
        <v>1.26</v>
      </c>
      <c r="H70" s="5"/>
      <c r="I70" s="8">
        <v>33.840000000000003</v>
      </c>
      <c r="J70" s="8">
        <v>17.29</v>
      </c>
    </row>
    <row r="71" spans="1:10" x14ac:dyDescent="0.25">
      <c r="A71" s="3">
        <v>2022</v>
      </c>
      <c r="B71" s="3" t="s">
        <v>13</v>
      </c>
      <c r="C71" s="3" t="s">
        <v>21</v>
      </c>
      <c r="D71" s="9">
        <v>7024.36</v>
      </c>
      <c r="E71" s="3"/>
      <c r="F71" s="3"/>
      <c r="G71" s="3"/>
      <c r="H71" s="3"/>
      <c r="I71" s="7"/>
      <c r="J71" s="7"/>
    </row>
    <row r="72" spans="1:10" x14ac:dyDescent="0.25">
      <c r="A72" s="3">
        <v>2022</v>
      </c>
      <c r="B72" s="3" t="s">
        <v>14</v>
      </c>
      <c r="C72" s="3" t="s">
        <v>9</v>
      </c>
      <c r="D72" s="9">
        <v>6229.84</v>
      </c>
      <c r="E72" s="5">
        <v>10570.2</v>
      </c>
      <c r="F72" s="5">
        <v>3</v>
      </c>
      <c r="G72" s="5">
        <v>62.9</v>
      </c>
      <c r="H72" s="5"/>
      <c r="I72" s="8">
        <v>82.5</v>
      </c>
      <c r="J72" s="8">
        <v>13.7</v>
      </c>
    </row>
    <row r="73" spans="1:10" x14ac:dyDescent="0.25">
      <c r="A73" s="3">
        <v>2022</v>
      </c>
      <c r="B73" s="3" t="s">
        <v>14</v>
      </c>
      <c r="C73" s="3" t="s">
        <v>20</v>
      </c>
      <c r="D73" s="9">
        <f>D74/0.8667</f>
        <v>24386.731279566171</v>
      </c>
      <c r="E73" s="5"/>
      <c r="F73" s="5"/>
      <c r="G73" s="5"/>
      <c r="H73" s="5"/>
      <c r="I73" s="8"/>
      <c r="J73" s="8"/>
    </row>
    <row r="74" spans="1:10" x14ac:dyDescent="0.25">
      <c r="A74" s="3">
        <v>2022</v>
      </c>
      <c r="B74" s="3" t="s">
        <v>14</v>
      </c>
      <c r="C74" s="3" t="s">
        <v>22</v>
      </c>
      <c r="D74" s="9">
        <v>21135.98</v>
      </c>
      <c r="E74" s="5">
        <v>51072.78</v>
      </c>
      <c r="F74" s="5">
        <v>4.8499999999999996</v>
      </c>
      <c r="G74" s="5">
        <v>87.19</v>
      </c>
      <c r="H74" s="5"/>
      <c r="I74" s="8">
        <v>2442.3200000000002</v>
      </c>
      <c r="J74" s="8">
        <v>231.13</v>
      </c>
    </row>
    <row r="75" spans="1:10" x14ac:dyDescent="0.25">
      <c r="A75" s="3">
        <v>2022</v>
      </c>
      <c r="B75" s="3" t="s">
        <v>14</v>
      </c>
      <c r="C75" s="3" t="s">
        <v>10</v>
      </c>
      <c r="D75" s="9">
        <f>D74/D72</f>
        <v>3.3927002940685473</v>
      </c>
      <c r="E75" s="5">
        <v>4.83</v>
      </c>
      <c r="F75" s="5">
        <v>1.61</v>
      </c>
      <c r="G75" s="5">
        <v>1.39</v>
      </c>
      <c r="H75" s="5"/>
      <c r="I75" s="8">
        <v>29.6</v>
      </c>
      <c r="J75" s="8">
        <v>16.87</v>
      </c>
    </row>
    <row r="76" spans="1:10" x14ac:dyDescent="0.25">
      <c r="A76" s="3">
        <v>2022</v>
      </c>
      <c r="B76" s="3" t="s">
        <v>14</v>
      </c>
      <c r="C76" s="3" t="s">
        <v>21</v>
      </c>
      <c r="D76" s="9">
        <v>12294.14</v>
      </c>
      <c r="E76" s="3"/>
      <c r="F76" s="3"/>
      <c r="G76" s="3"/>
      <c r="H76" s="3"/>
      <c r="I76" s="7"/>
      <c r="J76" s="7"/>
    </row>
    <row r="77" spans="1:10" x14ac:dyDescent="0.25">
      <c r="A77" s="3">
        <v>2022</v>
      </c>
      <c r="B77" s="3" t="s">
        <v>15</v>
      </c>
      <c r="C77" s="3" t="s">
        <v>9</v>
      </c>
      <c r="D77" s="9">
        <v>13531.22</v>
      </c>
      <c r="E77" s="5">
        <v>100.4</v>
      </c>
      <c r="F77" s="5">
        <v>0</v>
      </c>
      <c r="G77" s="5">
        <v>2.2000000000000002</v>
      </c>
      <c r="H77" s="5"/>
      <c r="I77" s="8">
        <v>80.599999999999994</v>
      </c>
      <c r="J77" s="8">
        <v>72.099999999999994</v>
      </c>
    </row>
    <row r="78" spans="1:10" x14ac:dyDescent="0.25">
      <c r="A78" s="3">
        <v>2022</v>
      </c>
      <c r="B78" s="3" t="s">
        <v>15</v>
      </c>
      <c r="C78" s="3" t="s">
        <v>20</v>
      </c>
      <c r="D78" s="9">
        <v>45160.69</v>
      </c>
      <c r="E78" s="3"/>
      <c r="F78" s="5"/>
      <c r="G78" s="3"/>
      <c r="H78" s="3"/>
      <c r="I78" s="7"/>
      <c r="J78" s="7"/>
    </row>
    <row r="79" spans="1:10" x14ac:dyDescent="0.25">
      <c r="A79" s="3">
        <v>2022</v>
      </c>
      <c r="B79" s="3" t="s">
        <v>15</v>
      </c>
      <c r="C79" s="3" t="s">
        <v>22</v>
      </c>
      <c r="D79" s="9">
        <v>42590.080000000002</v>
      </c>
      <c r="E79" s="5">
        <v>503.28</v>
      </c>
      <c r="F79" s="5">
        <v>0</v>
      </c>
      <c r="G79" s="5">
        <v>2.6</v>
      </c>
      <c r="H79" s="5"/>
      <c r="I79" s="8">
        <v>2791.18</v>
      </c>
      <c r="J79" s="8">
        <v>2117.64</v>
      </c>
    </row>
    <row r="80" spans="1:10" x14ac:dyDescent="0.25">
      <c r="A80" s="3">
        <v>2022</v>
      </c>
      <c r="B80" s="3" t="s">
        <v>15</v>
      </c>
      <c r="C80" s="3" t="s">
        <v>10</v>
      </c>
      <c r="D80" s="9">
        <f>D79/D77</f>
        <v>3.1475417589840387</v>
      </c>
      <c r="E80" s="5">
        <v>5.01</v>
      </c>
      <c r="F80" s="5">
        <v>0</v>
      </c>
      <c r="G80" s="5">
        <v>1.18</v>
      </c>
      <c r="H80" s="5"/>
      <c r="I80" s="8">
        <v>34.630000000000003</v>
      </c>
      <c r="J80" s="8">
        <v>29.37</v>
      </c>
    </row>
    <row r="81" spans="1:10" x14ac:dyDescent="0.25">
      <c r="A81" s="3">
        <v>2022</v>
      </c>
      <c r="B81" s="3" t="s">
        <v>15</v>
      </c>
      <c r="C81" s="3" t="s">
        <v>21</v>
      </c>
      <c r="D81" s="9">
        <v>26268.52</v>
      </c>
      <c r="E81" s="5"/>
      <c r="F81" s="5"/>
      <c r="G81" s="5"/>
      <c r="H81" s="5"/>
      <c r="I81" s="8"/>
      <c r="J81" s="8"/>
    </row>
    <row r="82" spans="1:10" x14ac:dyDescent="0.25">
      <c r="A82" s="3">
        <v>2022</v>
      </c>
      <c r="B82" s="3" t="s">
        <v>16</v>
      </c>
      <c r="C82" s="3" t="s">
        <v>9</v>
      </c>
      <c r="D82" s="9">
        <v>201.45</v>
      </c>
      <c r="E82" s="5">
        <v>2.5</v>
      </c>
      <c r="F82" s="5">
        <v>2.2000000000000002</v>
      </c>
      <c r="G82" s="5">
        <v>5.0999999999999996</v>
      </c>
      <c r="H82" s="5"/>
      <c r="I82" s="8">
        <v>9</v>
      </c>
      <c r="J82" s="8">
        <v>2.8</v>
      </c>
    </row>
    <row r="83" spans="1:10" x14ac:dyDescent="0.25">
      <c r="A83" s="3">
        <v>2022</v>
      </c>
      <c r="B83" s="3" t="s">
        <v>16</v>
      </c>
      <c r="C83" s="3" t="s">
        <v>20</v>
      </c>
      <c r="D83" s="9">
        <f>D84/0.8667</f>
        <v>564.69366562824507</v>
      </c>
      <c r="E83" s="3"/>
      <c r="F83" s="3"/>
      <c r="G83" s="3"/>
      <c r="H83" s="3"/>
      <c r="I83" s="7"/>
      <c r="J83" s="7"/>
    </row>
    <row r="84" spans="1:10" x14ac:dyDescent="0.25">
      <c r="A84" s="3">
        <v>2022</v>
      </c>
      <c r="B84" s="3" t="s">
        <v>16</v>
      </c>
      <c r="C84" s="3" t="s">
        <v>22</v>
      </c>
      <c r="D84" s="9">
        <v>489.42</v>
      </c>
      <c r="E84" s="5">
        <v>12.74</v>
      </c>
      <c r="F84" s="5">
        <v>3.33</v>
      </c>
      <c r="G84" s="5">
        <v>5.41</v>
      </c>
      <c r="H84" s="5"/>
      <c r="I84" s="8">
        <v>230.43</v>
      </c>
      <c r="J84" s="8">
        <v>47.42</v>
      </c>
    </row>
    <row r="85" spans="1:10" x14ac:dyDescent="0.25">
      <c r="A85" s="3">
        <v>2022</v>
      </c>
      <c r="B85" s="3" t="s">
        <v>16</v>
      </c>
      <c r="C85" s="3" t="s">
        <v>10</v>
      </c>
      <c r="D85" s="9">
        <f>D84/D82</f>
        <v>2.4294862248696951</v>
      </c>
      <c r="E85" s="5">
        <v>5.0999999999999996</v>
      </c>
      <c r="F85" s="5">
        <v>1.51</v>
      </c>
      <c r="G85" s="5">
        <v>1.06</v>
      </c>
      <c r="H85" s="5"/>
      <c r="I85" s="8">
        <v>25.6</v>
      </c>
      <c r="J85" s="8">
        <v>16.940000000000001</v>
      </c>
    </row>
    <row r="86" spans="1:10" x14ac:dyDescent="0.25">
      <c r="A86" s="3">
        <v>2022</v>
      </c>
      <c r="B86" s="3" t="s">
        <v>16</v>
      </c>
      <c r="C86" s="3" t="s">
        <v>21</v>
      </c>
      <c r="D86" s="9">
        <v>284.68</v>
      </c>
      <c r="E86" s="3"/>
      <c r="F86" s="3"/>
      <c r="G86" s="3"/>
      <c r="H86" s="3"/>
      <c r="I86" s="7"/>
      <c r="J86" s="7"/>
    </row>
    <row r="87" spans="1:10" x14ac:dyDescent="0.25">
      <c r="A87" s="3">
        <v>2022</v>
      </c>
      <c r="B87" s="3" t="s">
        <v>17</v>
      </c>
      <c r="C87" s="3" t="s">
        <v>9</v>
      </c>
      <c r="D87" s="9">
        <v>86.93</v>
      </c>
      <c r="E87" s="5">
        <v>73.2</v>
      </c>
      <c r="F87" s="5">
        <v>0</v>
      </c>
      <c r="G87" s="5">
        <v>12.5</v>
      </c>
      <c r="H87" s="5"/>
      <c r="I87" s="8">
        <v>263.60000000000002</v>
      </c>
      <c r="J87" s="8">
        <v>26.5</v>
      </c>
    </row>
    <row r="88" spans="1:10" x14ac:dyDescent="0.25">
      <c r="A88" s="3">
        <v>2022</v>
      </c>
      <c r="B88" s="3" t="s">
        <v>17</v>
      </c>
      <c r="C88" s="3" t="s">
        <v>20</v>
      </c>
      <c r="D88" s="9">
        <f>D89/0.8667</f>
        <v>348.56351678781584</v>
      </c>
      <c r="E88" s="3"/>
      <c r="F88" s="5"/>
      <c r="G88" s="3"/>
      <c r="H88" s="3"/>
      <c r="I88" s="7"/>
      <c r="J88" s="7"/>
    </row>
    <row r="89" spans="1:10" x14ac:dyDescent="0.25">
      <c r="A89" s="3">
        <v>2022</v>
      </c>
      <c r="B89" s="3" t="s">
        <v>17</v>
      </c>
      <c r="C89" s="3" t="s">
        <v>22</v>
      </c>
      <c r="D89" s="9">
        <v>302.10000000000002</v>
      </c>
      <c r="E89" s="5">
        <v>356.14</v>
      </c>
      <c r="F89" s="5">
        <v>0</v>
      </c>
      <c r="G89" s="5">
        <v>16.34</v>
      </c>
      <c r="H89" s="5"/>
      <c r="I89" s="8">
        <v>7824.99</v>
      </c>
      <c r="J89" s="8">
        <v>455.14</v>
      </c>
    </row>
    <row r="90" spans="1:10" x14ac:dyDescent="0.25">
      <c r="A90" s="3">
        <v>2022</v>
      </c>
      <c r="B90" s="3" t="s">
        <v>17</v>
      </c>
      <c r="C90" s="3" t="s">
        <v>10</v>
      </c>
      <c r="D90" s="9">
        <f>D89/D87</f>
        <v>3.4752099390314046</v>
      </c>
      <c r="E90" s="5">
        <v>4.8600000000000003</v>
      </c>
      <c r="F90" s="5">
        <v>0</v>
      </c>
      <c r="G90" s="5">
        <v>1.31</v>
      </c>
      <c r="H90" s="5"/>
      <c r="I90" s="8">
        <v>29.68</v>
      </c>
      <c r="J90" s="8">
        <v>17.170000000000002</v>
      </c>
    </row>
    <row r="91" spans="1:10" x14ac:dyDescent="0.25">
      <c r="A91" s="3">
        <v>2022</v>
      </c>
      <c r="B91" s="3" t="s">
        <v>17</v>
      </c>
      <c r="C91" s="3" t="s">
        <v>21</v>
      </c>
      <c r="D91" s="9">
        <v>1753.72</v>
      </c>
      <c r="E91" s="3"/>
      <c r="F91" s="5"/>
      <c r="G91" s="3"/>
      <c r="H91" s="3"/>
      <c r="I91" s="7"/>
      <c r="J91" s="7"/>
    </row>
    <row r="92" spans="1:10" x14ac:dyDescent="0.25">
      <c r="A92" s="3">
        <v>2022</v>
      </c>
      <c r="B92" s="3" t="s">
        <v>18</v>
      </c>
      <c r="C92" s="3" t="s">
        <v>9</v>
      </c>
      <c r="D92" s="9">
        <v>1312.78</v>
      </c>
      <c r="E92" s="5">
        <v>73.5</v>
      </c>
      <c r="F92" s="5">
        <v>0</v>
      </c>
      <c r="G92" s="5">
        <v>18.399999999999999</v>
      </c>
      <c r="H92" s="5"/>
      <c r="I92" s="8">
        <v>98.9</v>
      </c>
      <c r="J92" s="8">
        <v>20.5</v>
      </c>
    </row>
    <row r="93" spans="1:10" x14ac:dyDescent="0.25">
      <c r="A93" s="3">
        <v>2022</v>
      </c>
      <c r="B93" s="3" t="s">
        <v>18</v>
      </c>
      <c r="C93" s="3" t="s">
        <v>20</v>
      </c>
      <c r="D93" s="9">
        <f>D94/0.8667</f>
        <v>6337.071651090343</v>
      </c>
      <c r="E93" s="3"/>
      <c r="F93" s="5"/>
      <c r="G93" s="3"/>
      <c r="H93" s="3"/>
      <c r="I93" s="7"/>
      <c r="J93" s="7"/>
    </row>
    <row r="94" spans="1:10" x14ac:dyDescent="0.25">
      <c r="A94" s="3">
        <v>2022</v>
      </c>
      <c r="B94" s="3" t="s">
        <v>18</v>
      </c>
      <c r="C94" s="3" t="s">
        <v>22</v>
      </c>
      <c r="D94" s="9">
        <v>5492.34</v>
      </c>
      <c r="E94" s="5">
        <v>343.86</v>
      </c>
      <c r="F94" s="5">
        <v>0</v>
      </c>
      <c r="G94" s="5">
        <v>33.950000000000003</v>
      </c>
      <c r="H94" s="5"/>
      <c r="I94" s="8">
        <v>3263.37</v>
      </c>
      <c r="J94" s="8">
        <v>354.5</v>
      </c>
    </row>
    <row r="95" spans="1:10" x14ac:dyDescent="0.25">
      <c r="A95" s="3">
        <v>2022</v>
      </c>
      <c r="B95" s="3" t="s">
        <v>18</v>
      </c>
      <c r="C95" s="3" t="s">
        <v>10</v>
      </c>
      <c r="D95" s="9">
        <f>D94/D92</f>
        <v>4.1837474672069961</v>
      </c>
      <c r="E95" s="5">
        <v>4.68</v>
      </c>
      <c r="F95" s="5">
        <v>0</v>
      </c>
      <c r="G95" s="5">
        <v>1.84</v>
      </c>
      <c r="H95" s="5"/>
      <c r="I95" s="8">
        <v>33</v>
      </c>
      <c r="J95" s="8">
        <v>17.29</v>
      </c>
    </row>
    <row r="96" spans="1:10" x14ac:dyDescent="0.25">
      <c r="A96" s="3">
        <v>2022</v>
      </c>
      <c r="B96" s="3" t="s">
        <v>18</v>
      </c>
      <c r="C96" s="3" t="s">
        <v>21</v>
      </c>
      <c r="D96" s="9">
        <v>3194.72</v>
      </c>
      <c r="E96" s="3"/>
      <c r="F96" s="5"/>
      <c r="G96" s="3"/>
      <c r="H96" s="3"/>
      <c r="I96" s="7"/>
      <c r="J96" s="7"/>
    </row>
    <row r="97" spans="1:10" x14ac:dyDescent="0.25">
      <c r="A97" s="3">
        <v>2022</v>
      </c>
      <c r="B97" s="3" t="s">
        <v>19</v>
      </c>
      <c r="C97" s="3" t="s">
        <v>9</v>
      </c>
      <c r="D97" s="9">
        <v>69.12</v>
      </c>
      <c r="E97" s="5">
        <v>11</v>
      </c>
      <c r="F97" s="5">
        <v>0</v>
      </c>
      <c r="G97" s="5">
        <v>12</v>
      </c>
      <c r="H97" s="5"/>
      <c r="I97" s="8">
        <v>14</v>
      </c>
      <c r="J97" s="8">
        <v>10</v>
      </c>
    </row>
    <row r="98" spans="1:10" x14ac:dyDescent="0.25">
      <c r="A98" s="3">
        <v>2022</v>
      </c>
      <c r="B98" s="3" t="s">
        <v>19</v>
      </c>
      <c r="C98" s="3" t="s">
        <v>20</v>
      </c>
      <c r="D98" s="9">
        <f>D99/0.8667</f>
        <v>294.71558786200529</v>
      </c>
      <c r="E98" s="3"/>
      <c r="F98" s="5"/>
      <c r="G98" s="3"/>
      <c r="H98" s="3"/>
      <c r="I98" s="7"/>
      <c r="J98" s="7"/>
    </row>
    <row r="99" spans="1:10" x14ac:dyDescent="0.25">
      <c r="A99" s="3">
        <v>2022</v>
      </c>
      <c r="B99" s="3" t="s">
        <v>19</v>
      </c>
      <c r="C99" s="3" t="s">
        <v>22</v>
      </c>
      <c r="D99" s="9">
        <v>255.43</v>
      </c>
      <c r="E99" s="5">
        <v>40.619999999999997</v>
      </c>
      <c r="F99" s="5">
        <v>0</v>
      </c>
      <c r="G99" s="5">
        <v>14.94</v>
      </c>
      <c r="H99" s="5"/>
      <c r="I99" s="8">
        <v>512.16</v>
      </c>
      <c r="J99" s="8">
        <v>168.02</v>
      </c>
    </row>
    <row r="100" spans="1:10" x14ac:dyDescent="0.25">
      <c r="A100" s="3">
        <v>2022</v>
      </c>
      <c r="B100" s="3" t="s">
        <v>19</v>
      </c>
      <c r="C100" s="3" t="s">
        <v>10</v>
      </c>
      <c r="D100" s="9">
        <f>D99/D97</f>
        <v>3.6954571759259256</v>
      </c>
      <c r="E100" s="5">
        <v>3.7</v>
      </c>
      <c r="F100" s="5">
        <v>0</v>
      </c>
      <c r="G100" s="5">
        <v>1.24</v>
      </c>
      <c r="H100" s="5"/>
      <c r="I100" s="8">
        <v>36.58</v>
      </c>
      <c r="J100" s="8">
        <v>16.8</v>
      </c>
    </row>
    <row r="101" spans="1:10" x14ac:dyDescent="0.25">
      <c r="A101" s="3">
        <v>2022</v>
      </c>
      <c r="B101" s="3" t="s">
        <v>19</v>
      </c>
      <c r="C101" s="3" t="s">
        <v>21</v>
      </c>
      <c r="D101" s="9">
        <v>148.57</v>
      </c>
      <c r="E101" s="3"/>
      <c r="F101" s="5"/>
      <c r="G101" s="3"/>
      <c r="H101" s="3"/>
      <c r="I101" s="7"/>
      <c r="J101" s="7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Dinas Pangan</dc:creator>
  <cp:lastModifiedBy>HP.DX</cp:lastModifiedBy>
  <dcterms:created xsi:type="dcterms:W3CDTF">2022-06-07T03:28:00Z</dcterms:created>
  <dcterms:modified xsi:type="dcterms:W3CDTF">2023-06-05T08:22:02Z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EF616087C12C4136BE6DDE4DC0C11CCB</vt:lpwstr>
  </property>
  <property fmtid="{D5CDD505-2E9C-101B-9397-08002B2CF9AE}" pid="3" name="KSOProductBuildVer">
    <vt:lpwstr>1033-11.2.0.11156</vt:lpwstr>
  </property>
</Properties>
</file>